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14_{4C7175C0-217D-4266-8F15-E6A593D9D7CD}" xr6:coauthVersionLast="47" xr6:coauthVersionMax="47" xr10:uidLastSave="{00000000-0000-0000-0000-000000000000}"/>
  <bookViews>
    <workbookView xWindow="9480" yWindow="-17565" windowWidth="21330" windowHeight="16980" xr2:uid="{00000000-000D-0000-FFFF-FFFF00000000}"/>
  </bookViews>
  <sheets>
    <sheet name="作業日誌" sheetId="6" r:id="rId1"/>
  </sheets>
  <definedNames>
    <definedName name="_xlnm.Print_Area" localSheetId="0">作業日誌!$A$1:$M$53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6" l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5" i="6" s="1"/>
  <c r="A44" i="6" l="1"/>
  <c r="A43" i="6"/>
  <c r="K46" i="6"/>
  <c r="L46" i="6"/>
  <c r="J42" i="6" l="1"/>
  <c r="M42" i="6" s="1"/>
  <c r="J41" i="6"/>
  <c r="M41" i="6" s="1"/>
  <c r="J35" i="6"/>
  <c r="M35" i="6" s="1"/>
  <c r="J34" i="6"/>
  <c r="M34" i="6" s="1"/>
  <c r="J28" i="6"/>
  <c r="M28" i="6" s="1"/>
  <c r="J27" i="6"/>
  <c r="M27" i="6" s="1"/>
  <c r="J21" i="6"/>
  <c r="M21" i="6" s="1"/>
  <c r="J20" i="6"/>
  <c r="M20" i="6" s="1"/>
  <c r="J17" i="6"/>
  <c r="M17" i="6" s="1"/>
  <c r="J31" i="6" l="1"/>
  <c r="M31" i="6" s="1"/>
  <c r="J24" i="6"/>
  <c r="M24" i="6" s="1"/>
  <c r="J38" i="6"/>
  <c r="M38" i="6" s="1"/>
  <c r="J40" i="6"/>
  <c r="M40" i="6" s="1"/>
  <c r="J39" i="6"/>
  <c r="M39" i="6" s="1"/>
  <c r="J33" i="6"/>
  <c r="M33" i="6" s="1"/>
  <c r="J32" i="6"/>
  <c r="M32" i="6" s="1"/>
  <c r="J26" i="6"/>
  <c r="M26" i="6" s="1"/>
  <c r="J25" i="6"/>
  <c r="M25" i="6" s="1"/>
  <c r="J19" i="6"/>
  <c r="M19" i="6" s="1"/>
  <c r="J18" i="6"/>
  <c r="M18" i="6" s="1"/>
  <c r="J15" i="6"/>
  <c r="M15" i="6" s="1"/>
  <c r="J45" i="6"/>
  <c r="M45" i="6" s="1"/>
  <c r="J44" i="6"/>
  <c r="M44" i="6" s="1"/>
  <c r="J43" i="6"/>
  <c r="M43" i="6" s="1"/>
  <c r="J37" i="6"/>
  <c r="M37" i="6" s="1"/>
  <c r="J36" i="6"/>
  <c r="M36" i="6" s="1"/>
  <c r="J30" i="6"/>
  <c r="M30" i="6" s="1"/>
  <c r="J29" i="6"/>
  <c r="M29" i="6" s="1"/>
  <c r="J23" i="6"/>
  <c r="M23" i="6" s="1"/>
  <c r="J22" i="6"/>
  <c r="M22" i="6" s="1"/>
  <c r="J16" i="6"/>
  <c r="M16" i="6" s="1"/>
  <c r="B16" i="6"/>
  <c r="B15" i="6"/>
  <c r="J46" i="6" l="1"/>
  <c r="B18" i="6"/>
  <c r="B17" i="6"/>
  <c r="B19" i="6"/>
  <c r="B20" i="6" l="1"/>
  <c r="B21" i="6" l="1"/>
  <c r="B22" i="6" l="1"/>
  <c r="B23" i="6" l="1"/>
  <c r="B24" i="6" l="1"/>
  <c r="B25" i="6" l="1"/>
  <c r="B26" i="6" l="1"/>
  <c r="B27" i="6" l="1"/>
  <c r="B28" i="6" l="1"/>
  <c r="B29" i="6" l="1"/>
  <c r="B30" i="6" l="1"/>
  <c r="B31" i="6" l="1"/>
  <c r="B32" i="6" l="1"/>
  <c r="B33" i="6" l="1"/>
  <c r="B34" i="6" l="1"/>
  <c r="B35" i="6" l="1"/>
  <c r="B36" i="6" l="1"/>
  <c r="B37" i="6" l="1"/>
  <c r="B38" i="6" l="1"/>
  <c r="B39" i="6" l="1"/>
  <c r="B40" i="6" l="1"/>
  <c r="B41" i="6" l="1"/>
  <c r="B42" i="6" l="1"/>
  <c r="B43" i="6" l="1"/>
  <c r="B44" i="6" l="1"/>
  <c r="B4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" authorId="0" shapeId="0" xr:uid="{E98825D4-E62D-4A55-ABCA-901A63EA0266}">
      <text>
        <r>
          <rPr>
            <sz val="10"/>
            <color indexed="10"/>
            <rFont val="ＭＳ Ｐゴシック"/>
            <family val="3"/>
            <charset val="128"/>
          </rPr>
          <t xml:space="preserve"> 
   契約番号、研究開発課題名及びプロジェクト名は、委託研究契約書に記載され　　
　ていますので、そちらを参照の上記入してください。</t>
        </r>
      </text>
    </comment>
    <comment ref="L13" authorId="0" shapeId="0" xr:uid="{E846E588-9406-4CB5-BE1E-E9917C03BC24}">
      <text>
        <r>
          <rPr>
            <sz val="10"/>
            <color indexed="10"/>
            <rFont val="ＭＳ Ｐゴシック"/>
            <family val="3"/>
            <charset val="128"/>
          </rPr>
          <t xml:space="preserve">  
  時間は、時間と分の間に：を入れ
  半角数字で入力してください。
   (例： 8時間30分⇒08</t>
        </r>
        <r>
          <rPr>
            <b/>
            <sz val="10"/>
            <color indexed="10"/>
            <rFont val="ＭＳ Ｐゴシック"/>
            <family val="3"/>
            <charset val="128"/>
          </rPr>
          <t>:</t>
        </r>
        <r>
          <rPr>
            <sz val="10"/>
            <color indexed="10"/>
            <rFont val="ＭＳ Ｐゴシック"/>
            <family val="3"/>
            <charset val="128"/>
          </rPr>
          <t xml:space="preserve">30)
   なお、本委託研究に専従の場合は、
   全従事時間の記入は不要です。
</t>
        </r>
      </text>
    </comment>
    <comment ref="J46" authorId="0" shapeId="0" xr:uid="{DC6A2DE5-0662-42B1-9037-5745BD8A13A9}">
      <text>
        <r>
          <rPr>
            <sz val="9"/>
            <color indexed="81"/>
            <rFont val="ＭＳ Ｐゴシック"/>
            <family val="3"/>
            <charset val="128"/>
          </rPr>
          <t xml:space="preserve">  
 </t>
        </r>
        <r>
          <rPr>
            <sz val="9"/>
            <color indexed="10"/>
            <rFont val="ＭＳ Ｐゴシック"/>
            <family val="3"/>
            <charset val="128"/>
          </rPr>
          <t xml:space="preserve"> 合計時間は、小数点以下の時間について、
  60進法ではなく10進法で表示されます。
  （例：30分→0.50)</t>
        </r>
      </text>
    </comment>
  </commentList>
</comments>
</file>

<file path=xl/sharedStrings.xml><?xml version="1.0" encoding="utf-8"?>
<sst xmlns="http://schemas.openxmlformats.org/spreadsheetml/2006/main" count="31" uniqueCount="31">
  <si>
    <t>曜日</t>
  </si>
  <si>
    <t>合計</t>
    <rPh sb="0" eb="2">
      <t>ゴウケイ</t>
    </rPh>
    <phoneticPr fontId="2"/>
  </si>
  <si>
    <t>業務管理者所属部署名：</t>
    <rPh sb="0" eb="2">
      <t>ギョウム</t>
    </rPh>
    <rPh sb="2" eb="5">
      <t>カンリシャ</t>
    </rPh>
    <rPh sb="5" eb="7">
      <t>ショゾク</t>
    </rPh>
    <rPh sb="7" eb="9">
      <t>ブショ</t>
    </rPh>
    <rPh sb="9" eb="10">
      <t>メイ</t>
    </rPh>
    <phoneticPr fontId="2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</si>
  <si>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</si>
  <si>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</si>
  <si>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作業者所属部署名：</t>
    <rPh sb="0" eb="3">
      <t>サギョウシャ</t>
    </rPh>
    <rPh sb="3" eb="4">
      <t>ショ</t>
    </rPh>
    <rPh sb="4" eb="5">
      <t>ゾク</t>
    </rPh>
    <rPh sb="5" eb="7">
      <t>ブショ</t>
    </rPh>
    <rPh sb="7" eb="8">
      <t>メイ</t>
    </rPh>
    <phoneticPr fontId="2"/>
  </si>
  <si>
    <t>業務管理者名　　　　：</t>
    <rPh sb="0" eb="2">
      <t>ギョウム</t>
    </rPh>
    <rPh sb="2" eb="5">
      <t>カンリシャ</t>
    </rPh>
    <rPh sb="5" eb="6">
      <t>メイ</t>
    </rPh>
    <phoneticPr fontId="2"/>
  </si>
  <si>
    <t>年</t>
    <rPh sb="0" eb="1">
      <t>ネン</t>
    </rPh>
    <phoneticPr fontId="2"/>
  </si>
  <si>
    <t>全従事時間（他業務含む）</t>
    <rPh sb="0" eb="1">
      <t>ゼン</t>
    </rPh>
    <rPh sb="1" eb="3">
      <t>ジュウジ</t>
    </rPh>
    <rPh sb="3" eb="5">
      <t>ジカン</t>
    </rPh>
    <rPh sb="6" eb="7">
      <t>タ</t>
    </rPh>
    <rPh sb="7" eb="9">
      <t>ギョウム</t>
    </rPh>
    <rPh sb="9" eb="10">
      <t>フク</t>
    </rPh>
    <phoneticPr fontId="2"/>
  </si>
  <si>
    <t>委託研究従事時間
(a)-(b)</t>
    <rPh sb="0" eb="2">
      <t>イタク</t>
    </rPh>
    <rPh sb="2" eb="4">
      <t>ケンキュウ</t>
    </rPh>
    <rPh sb="4" eb="6">
      <t>ジュウジ</t>
    </rPh>
    <rPh sb="6" eb="8">
      <t>ジカン</t>
    </rPh>
    <phoneticPr fontId="2"/>
  </si>
  <si>
    <t>委託研究従事時間帯【24時間制】(a)</t>
    <rPh sb="0" eb="2">
      <t>イタク</t>
    </rPh>
    <rPh sb="2" eb="4">
      <t>ケンキュウ</t>
    </rPh>
    <rPh sb="8" eb="9">
      <t>タイ</t>
    </rPh>
    <phoneticPr fontId="2"/>
  </si>
  <si>
    <t>左記のうち除外時間数(b)</t>
    <rPh sb="0" eb="2">
      <t>サキ</t>
    </rPh>
    <phoneticPr fontId="2"/>
  </si>
  <si>
    <t>注1）従事内容は具体的に記入してください。従事内容が未記入のものは認められません。　 　</t>
    <rPh sb="0" eb="1">
      <t>チュウ</t>
    </rPh>
    <rPh sb="33" eb="34">
      <t>ミト</t>
    </rPh>
    <phoneticPr fontId="2"/>
  </si>
  <si>
    <t>　　 また、連日同業務であっても「〃」や「同上」のような記入は認められません。</t>
  </si>
  <si>
    <t>作業内容</t>
    <phoneticPr fontId="2"/>
  </si>
  <si>
    <t>　　 当該委託研究に専従の場合は当欄の記入不要です。</t>
    <rPh sb="3" eb="5">
      <t>トウガイ</t>
    </rPh>
    <rPh sb="5" eb="7">
      <t>イタク</t>
    </rPh>
    <rPh sb="7" eb="9">
      <t>ケンキュウ</t>
    </rPh>
    <rPh sb="10" eb="12">
      <t>センジュウ</t>
    </rPh>
    <rPh sb="13" eb="15">
      <t>バアイ</t>
    </rPh>
    <rPh sb="16" eb="17">
      <t>トウ</t>
    </rPh>
    <rPh sb="17" eb="18">
      <t>ラン</t>
    </rPh>
    <rPh sb="19" eb="21">
      <t>キニュウ</t>
    </rPh>
    <rPh sb="21" eb="23">
      <t>フヨウ</t>
    </rPh>
    <phoneticPr fontId="2"/>
  </si>
  <si>
    <t>作業者名  　  ：</t>
    <rPh sb="0" eb="3">
      <t>サギョウシャ</t>
    </rPh>
    <rPh sb="3" eb="4">
      <t>メイ</t>
    </rPh>
    <phoneticPr fontId="2"/>
  </si>
  <si>
    <t>作　　業　　日　　誌</t>
    <phoneticPr fontId="2"/>
  </si>
  <si>
    <t>研究機関名</t>
    <rPh sb="0" eb="2">
      <t>ケンキュウ</t>
    </rPh>
    <rPh sb="2" eb="4">
      <t>キカン</t>
    </rPh>
    <rPh sb="4" eb="5">
      <t>メイ</t>
    </rPh>
    <phoneticPr fontId="2"/>
  </si>
  <si>
    <t>契約番号</t>
    <rPh sb="0" eb="2">
      <t>ケイヤク</t>
    </rPh>
    <rPh sb="2" eb="4">
      <t>バンゴウ</t>
    </rPh>
    <phoneticPr fontId="2"/>
  </si>
  <si>
    <t>月支給分</t>
    <rPh sb="0" eb="1">
      <t>ゲツ</t>
    </rPh>
    <rPh sb="1" eb="3">
      <t>シキュウ</t>
    </rPh>
    <rPh sb="3" eb="4">
      <t>ブン</t>
    </rPh>
    <phoneticPr fontId="2"/>
  </si>
  <si>
    <t>月日</t>
    <rPh sb="0" eb="1">
      <t>ツキ</t>
    </rPh>
    <rPh sb="1" eb="2">
      <t>ヒ</t>
    </rPh>
    <phoneticPr fontId="2"/>
  </si>
  <si>
    <t>経理様式１６</t>
    <rPh sb="0" eb="2">
      <t>ケイリ</t>
    </rPh>
    <rPh sb="2" eb="4">
      <t>ヨウシキ</t>
    </rPh>
    <phoneticPr fontId="2"/>
  </si>
  <si>
    <t>令和</t>
    <rPh sb="0" eb="2">
      <t>レイワ</t>
    </rPh>
    <phoneticPr fontId="2"/>
  </si>
  <si>
    <t>注2）「全従事時間（他業務含む）」には、所定時間外も含めた実労働時間（※）を記入することとし、有給休暇（時間休暇を含む）や
　　　休憩時間は除外ください。</t>
    <rPh sb="4" eb="5">
      <t>ゼン</t>
    </rPh>
    <rPh sb="5" eb="7">
      <t>ジュウジ</t>
    </rPh>
    <rPh sb="7" eb="9">
      <t>ジカン</t>
    </rPh>
    <rPh sb="10" eb="11">
      <t>タ</t>
    </rPh>
    <rPh sb="11" eb="13">
      <t>ギョウム</t>
    </rPh>
    <rPh sb="13" eb="14">
      <t>フク</t>
    </rPh>
    <rPh sb="20" eb="22">
      <t>ショテイ</t>
    </rPh>
    <rPh sb="22" eb="25">
      <t>ジカンガイ</t>
    </rPh>
    <rPh sb="26" eb="27">
      <t>フク</t>
    </rPh>
    <rPh sb="29" eb="30">
      <t>ジツ</t>
    </rPh>
    <rPh sb="30" eb="32">
      <t>ロウドウ</t>
    </rPh>
    <rPh sb="32" eb="34">
      <t>ジカン</t>
    </rPh>
    <rPh sb="38" eb="40">
      <t>キニュウ</t>
    </rPh>
    <rPh sb="47" eb="51">
      <t>ユウキュウキュウカ</t>
    </rPh>
    <rPh sb="52" eb="54">
      <t>ジカン</t>
    </rPh>
    <rPh sb="54" eb="56">
      <t>キュウカ</t>
    </rPh>
    <rPh sb="57" eb="58">
      <t>フク</t>
    </rPh>
    <rPh sb="65" eb="67">
      <t>キュウケイ</t>
    </rPh>
    <rPh sb="67" eb="69">
      <t>ジカン</t>
    </rPh>
    <rPh sb="70" eb="72">
      <t>ジョガイ</t>
    </rPh>
    <phoneticPr fontId="2"/>
  </si>
  <si>
    <t>　　※会社が設定している労働時間（所定労働時間）ではなく、実際に働いた時間。</t>
    <phoneticPr fontId="2"/>
  </si>
  <si>
    <t>注3）業務管理者は原則として研究担当者とし、従事内容、従事時間を把握の上、適切に管理ください。</t>
    <rPh sb="3" eb="5">
      <t>ギョウム</t>
    </rPh>
    <rPh sb="5" eb="8">
      <t>カンリシャ</t>
    </rPh>
    <rPh sb="9" eb="11">
      <t>ゲンソク</t>
    </rPh>
    <rPh sb="14" eb="16">
      <t>ケンキュウ</t>
    </rPh>
    <rPh sb="16" eb="19">
      <t>タントウシャ</t>
    </rPh>
    <rPh sb="22" eb="24">
      <t>ジュウジ</t>
    </rPh>
    <rPh sb="24" eb="26">
      <t>ナイヨウ</t>
    </rPh>
    <rPh sb="27" eb="29">
      <t>ジュウジ</t>
    </rPh>
    <rPh sb="29" eb="31">
      <t>ジカン</t>
    </rPh>
    <rPh sb="32" eb="34">
      <t>ハアク</t>
    </rPh>
    <rPh sb="35" eb="36">
      <t>ウエ</t>
    </rPh>
    <rPh sb="37" eb="39">
      <t>テキセツ</t>
    </rPh>
    <rPh sb="40" eb="42">
      <t>カンリ</t>
    </rPh>
    <phoneticPr fontId="2"/>
  </si>
  <si>
    <t>【240401】</t>
    <phoneticPr fontId="2"/>
  </si>
  <si>
    <t>テーマ名</t>
    <rPh sb="3" eb="4">
      <t>メイ</t>
    </rPh>
    <phoneticPr fontId="2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</si>
  <si>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2"/>
  </si>
  <si>
    <t>プロジェクト名</t>
    <rPh sb="6" eb="7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</si>
</sst>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h]:mm"/>
    <numFmt numFmtId="177" formatCode="aaa"/>
    <numFmt numFmtId="178" formatCode="0.00_);[Red]\(0.00\)"/>
    <numFmt numFmtId="179" formatCode="m/d;@"/>
  </numFmts>
  <fonts count="21" x14ac:knownFonts="1"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5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3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8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6" fillId="0" borderId="30" xfId="0" applyFont="1" applyBorder="1">
      <alignment vertical="center"/>
    </xf>
    <xf numFmtId="0" fontId="6" fillId="0" borderId="1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9" fontId="10" fillId="0" borderId="3" xfId="0" applyNumberFormat="1" applyFont="1" applyBorder="1" applyAlignment="1">
      <alignment horizontal="center" vertical="center" wrapText="1"/>
    </xf>
    <xf numFmtId="179" fontId="8" fillId="0" borderId="3" xfId="0" applyNumberFormat="1" applyFont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Border="1" applyAlignment="1" applyProtection="1">
      <alignment horizontal="center" vertical="center" wrapText="1"/>
      <protection locked="0"/>
    </xf>
    <xf numFmtId="177" fontId="11" fillId="0" borderId="18" xfId="0" applyNumberFormat="1" applyFont="1" applyBorder="1" applyAlignment="1">
      <alignment horizontal="center" vertical="center" wrapText="1"/>
    </xf>
    <xf numFmtId="176" fontId="11" fillId="3" borderId="14" xfId="0" applyNumberFormat="1" applyFont="1" applyFill="1" applyBorder="1" applyAlignment="1" applyProtection="1">
      <alignment horizontal="center" vertical="center" shrinkToFit="1"/>
      <protection locked="0"/>
    </xf>
    <xf numFmtId="176" fontId="11" fillId="3" borderId="37" xfId="0" applyNumberFormat="1" applyFont="1" applyFill="1" applyBorder="1" applyAlignment="1" applyProtection="1">
      <alignment horizontal="center" vertical="center" shrinkToFit="1"/>
      <protection locked="0"/>
    </xf>
    <xf numFmtId="178" fontId="15" fillId="2" borderId="38" xfId="0" applyNumberFormat="1" applyFont="1" applyFill="1" applyBorder="1" applyAlignment="1">
      <alignment horizontal="center" vertical="center"/>
    </xf>
    <xf numFmtId="179" fontId="4" fillId="0" borderId="0" xfId="0" applyNumberFormat="1" applyFont="1">
      <alignment vertical="center"/>
    </xf>
    <xf numFmtId="179" fontId="10" fillId="0" borderId="0" xfId="0" applyNumberFormat="1" applyFont="1" applyAlignment="1">
      <alignment horizontal="center" vertical="center" wrapText="1"/>
    </xf>
    <xf numFmtId="0" fontId="17" fillId="3" borderId="20" xfId="0" applyFont="1" applyFill="1" applyBorder="1" applyAlignment="1">
      <alignment horizontal="right" vertical="center"/>
    </xf>
    <xf numFmtId="0" fontId="19" fillId="0" borderId="0" xfId="1" applyFont="1">
      <alignment vertical="center"/>
    </xf>
    <xf numFmtId="0" fontId="17" fillId="3" borderId="12" xfId="0" applyFont="1" applyFill="1" applyBorder="1" applyAlignment="1" applyProtection="1">
      <alignment horizontal="right" vertical="center"/>
      <protection locked="0"/>
    </xf>
    <xf numFmtId="0" fontId="20" fillId="0" borderId="0" xfId="0" applyFont="1">
      <alignment vertical="center"/>
    </xf>
    <xf numFmtId="0" fontId="17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17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20" fillId="3" borderId="12" xfId="0" applyFont="1" applyFill="1" applyBorder="1" applyAlignment="1" applyProtection="1">
      <alignment horizontal="left" vertical="center"/>
      <protection locked="0"/>
    </xf>
    <xf numFmtId="0" fontId="20" fillId="3" borderId="11" xfId="0" applyFont="1" applyFill="1" applyBorder="1" applyAlignment="1" applyProtection="1">
      <alignment horizontal="left" vertical="center"/>
      <protection locked="0"/>
    </xf>
    <xf numFmtId="176" fontId="5" fillId="2" borderId="17" xfId="0" applyNumberFormat="1" applyFont="1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17" fillId="3" borderId="12" xfId="0" applyFont="1" applyFill="1" applyBorder="1" applyAlignment="1" applyProtection="1">
      <alignment horizontal="right" vertical="center" wrapText="1"/>
      <protection locked="0"/>
    </xf>
    <xf numFmtId="0" fontId="0" fillId="0" borderId="11" xfId="0" applyBorder="1" applyAlignment="1">
      <alignment horizontal="right" vertical="center" wrapText="1"/>
    </xf>
    <xf numFmtId="0" fontId="6" fillId="0" borderId="2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20" fillId="3" borderId="21" xfId="0" applyFont="1" applyFill="1" applyBorder="1" applyProtection="1">
      <alignment vertical="center"/>
      <protection locked="0"/>
    </xf>
    <xf numFmtId="0" fontId="20" fillId="3" borderId="22" xfId="0" applyFont="1" applyFill="1" applyBorder="1" applyProtection="1">
      <alignment vertical="center"/>
      <protection locked="0"/>
    </xf>
    <xf numFmtId="0" fontId="0" fillId="3" borderId="11" xfId="0" applyFill="1" applyBorder="1" applyProtection="1">
      <alignment vertical="center"/>
      <protection locked="0"/>
    </xf>
    <xf numFmtId="0" fontId="6" fillId="0" borderId="34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 applyProtection="1">
      <alignment horizontal="left" vertical="center" wrapText="1"/>
      <protection locked="0"/>
    </xf>
    <xf numFmtId="0" fontId="5" fillId="3" borderId="29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176" fontId="5" fillId="2" borderId="35" xfId="0" applyNumberFormat="1" applyFont="1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6" fillId="0" borderId="20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78" fontId="13" fillId="2" borderId="36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4C0DF006-904C-4BE0-A977-4CFB57D4EBA1}"/>
  </cellStyles>
  <dxfs count="7">
    <dxf>
      <fill>
        <patternFill>
          <bgColor indexed="43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43"/>
        </patternFill>
      </fill>
    </dxf>
    <dxf>
      <fill>
        <patternFill patternType="solid">
          <fgColor theme="9" tint="0.59996337778862885"/>
          <bgColor theme="9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FF99"/>
      <color rgb="FFFFFFCC"/>
      <color rgb="FFFFFF66"/>
      <color rgb="FFCC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219075</xdr:colOff>
      <xdr:row>0</xdr:row>
      <xdr:rowOff>104775</xdr:rowOff>
    </xdr:from>
    <xdr:ext cx="3600449" cy="1152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C213A9B-5A63-47FA-88D0-9FE715A78135}"/>
            </a:ext>
          </a:extLst>
        </xdr:cNvPr>
        <xdr:cNvSpPr>
          <a:spLocks noChangeArrowheads="1"/>
        </xdr:cNvSpPr>
      </xdr:nvSpPr>
      <xdr:spPr bwMode="auto">
        <a:xfrm>
          <a:off x="9467850" y="104775"/>
          <a:ext cx="3600449" cy="1152525"/>
        </a:xfrm>
        <a:prstGeom prst="wedgeRectCallout">
          <a:avLst>
            <a:gd name="adj1" fmla="val -54442"/>
            <a:gd name="adj2" fmla="val -2889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  【N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日〆の対応について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】</a:t>
          </a:r>
          <a:endParaRPr lang="ja-JP" altLang="en-US" sz="1100" b="0" i="0" u="none" strike="noStrike" baseline="0">
            <a:solidFill>
              <a:srgbClr val="FF0000"/>
            </a:solidFill>
            <a:latin typeface="ＭＳ Ｐゴシック"/>
            <a:ea typeface="+mn-ea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    20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日〆等、月末〆以外の作業日誌を作成する場合は、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+mn-ea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   セル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A15(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作業日の初日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)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に直接日付を入力してください。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   例えば、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20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日〆の機関で、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4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月の作業日誌を作成する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+mn-ea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 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  ときは、セル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A15(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作業日の初日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)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に</a:t>
          </a:r>
          <a:r>
            <a:rPr lang="en-US" altLang="ja-JP" sz="1100" b="1" i="0" u="none" strike="noStrike" baseline="0">
              <a:solidFill>
                <a:srgbClr val="0000FF"/>
              </a:solidFill>
              <a:latin typeface="ＭＳ Ｐゴシック"/>
              <a:ea typeface="+mn-ea"/>
            </a:rPr>
            <a:t>3/21</a:t>
          </a:r>
          <a:r>
            <a:rPr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と入力することで</a:t>
          </a:r>
          <a:endParaRPr lang="en-US" altLang="ja-JP" sz="1100" b="0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翌日以降の日付と曜日が自動修正されます。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0985-BE2C-4BF2-A73B-F37B4187B8AC}">
  <sheetPr>
    <pageSetUpPr fitToPage="1"/>
  </sheetPr>
  <dimension ref="A1:N54"/>
  <sheetViews>
    <sheetView tabSelected="1" view="pageBreakPreview" zoomScaleNormal="100" zoomScaleSheetLayoutView="100" workbookViewId="0">
      <selection activeCell="A10" sqref="A10:C10"/>
    </sheetView>
  </sheetViews>
  <sheetFormatPr defaultColWidth="9" defaultRowHeight="13" x14ac:dyDescent="0.2"/>
  <cols>
    <col min="1" max="1" width="7.36328125" style="1" customWidth="1"/>
    <col min="2" max="2" width="5.08984375" style="1" customWidth="1"/>
    <col min="3" max="3" width="10.26953125" style="1" customWidth="1"/>
    <col min="4" max="4" width="26.7265625" style="1" customWidth="1"/>
    <col min="5" max="5" width="5.26953125" style="1" customWidth="1"/>
    <col min="6" max="6" width="16.36328125" style="1" customWidth="1"/>
    <col min="7" max="9" width="8.08984375" style="1" customWidth="1"/>
    <col min="10" max="10" width="6.08984375" style="1" customWidth="1"/>
    <col min="11" max="11" width="2.6328125" style="1" customWidth="1"/>
    <col min="12" max="12" width="8.08984375" style="1" customWidth="1"/>
    <col min="13" max="16384" width="9" style="1"/>
  </cols>
  <sheetData>
    <row r="1" spans="1:13" x14ac:dyDescent="0.2">
      <c r="A1" s="1" t="s">
        <v>22</v>
      </c>
    </row>
    <row r="2" spans="1:13" ht="18" customHeight="1" x14ac:dyDescent="0.2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2"/>
      <c r="L2" s="42"/>
    </row>
    <row r="3" spans="1:13" ht="17.25" customHeight="1" x14ac:dyDescent="0.2">
      <c r="A3" s="17"/>
      <c r="B3" s="17"/>
      <c r="C3" s="17"/>
      <c r="D3" s="17"/>
      <c r="E3" s="17"/>
      <c r="F3" s="2"/>
      <c r="G3" s="43"/>
      <c r="H3" s="43"/>
      <c r="I3" s="43"/>
      <c r="J3" s="43"/>
      <c r="K3" s="43"/>
      <c r="L3" s="43"/>
    </row>
    <row r="4" spans="1:13" ht="17.25" customHeight="1" x14ac:dyDescent="0.2">
      <c r="A4" s="17"/>
      <c r="B4" s="17"/>
      <c r="C4" s="17"/>
      <c r="D4" s="17"/>
      <c r="E4" s="17"/>
      <c r="F4" s="2"/>
      <c r="G4" s="27" t="s">
        <v>23</v>
      </c>
      <c r="H4" s="29"/>
      <c r="I4" s="14" t="s">
        <v>7</v>
      </c>
      <c r="J4" s="29"/>
      <c r="K4" s="44" t="s">
        <v>20</v>
      </c>
      <c r="L4" s="45"/>
    </row>
    <row r="5" spans="1:13" s="3" customFormat="1" ht="21" customHeight="1" x14ac:dyDescent="0.2">
      <c r="A5" s="35" t="s">
        <v>18</v>
      </c>
      <c r="B5" s="36"/>
      <c r="C5" s="37"/>
      <c r="D5" s="37"/>
      <c r="E5" s="38"/>
      <c r="F5" s="30"/>
      <c r="G5" s="30"/>
      <c r="H5" s="30"/>
      <c r="I5" s="30"/>
      <c r="J5" s="30"/>
      <c r="K5" s="30"/>
      <c r="L5" s="30"/>
    </row>
    <row r="6" spans="1:13" s="3" customFormat="1" ht="21" customHeight="1" x14ac:dyDescent="0.2">
      <c r="A6" s="35" t="s">
        <v>19</v>
      </c>
      <c r="B6" s="36"/>
      <c r="C6" s="37"/>
      <c r="D6" s="37"/>
      <c r="E6" s="38"/>
      <c r="F6" s="30"/>
      <c r="G6" s="30"/>
      <c r="H6" s="30"/>
      <c r="I6" s="30"/>
      <c r="J6" s="30"/>
      <c r="K6" s="30"/>
      <c r="L6" s="30"/>
    </row>
    <row r="7" spans="1:13" s="3" customFormat="1" ht="21" customHeight="1" x14ac:dyDescent="0.2">
      <c r="A7" s="35" t="s">
        <v>28</v>
      </c>
      <c r="B7" s="36"/>
      <c r="C7" s="37"/>
      <c r="D7" s="37"/>
      <c r="E7" s="38"/>
      <c r="F7" s="30"/>
      <c r="G7" s="30"/>
      <c r="H7" s="30"/>
      <c r="I7" s="30"/>
      <c r="J7" s="30"/>
      <c r="K7" s="30"/>
      <c r="L7" s="30"/>
    </row>
    <row r="8" spans="1:13" s="3" customFormat="1" ht="21" customHeight="1" x14ac:dyDescent="0.2">
      <c r="A8" s="46" t="s">
        <v>29</v>
      </c>
      <c r="B8" s="47"/>
      <c r="C8" s="37"/>
      <c r="D8" s="37"/>
      <c r="E8" s="37"/>
      <c r="F8" s="37"/>
      <c r="G8" s="37"/>
      <c r="H8" s="37"/>
      <c r="I8" s="37"/>
      <c r="J8" s="37"/>
      <c r="K8" s="37"/>
      <c r="L8" s="38"/>
    </row>
    <row r="9" spans="1:13" s="3" customFormat="1" ht="21" customHeight="1" x14ac:dyDescent="0.2">
      <c r="A9" s="46" t="s">
        <v>30</v>
      </c>
      <c r="B9" s="47"/>
      <c r="C9" s="37"/>
      <c r="D9" s="37"/>
      <c r="E9" s="37"/>
      <c r="F9" s="37"/>
      <c r="G9" s="37"/>
      <c r="H9" s="37"/>
      <c r="I9" s="37"/>
      <c r="J9" s="37"/>
      <c r="K9" s="37"/>
      <c r="L9" s="38"/>
    </row>
    <row r="10" spans="1:13" s="3" customFormat="1" ht="21" customHeight="1" x14ac:dyDescent="0.2">
      <c r="A10" s="35" t="s">
        <v>2</v>
      </c>
      <c r="B10" s="57"/>
      <c r="C10" s="36"/>
      <c r="D10" s="58"/>
      <c r="E10" s="59"/>
      <c r="F10" s="15" t="s">
        <v>5</v>
      </c>
      <c r="G10" s="37"/>
      <c r="H10" s="37"/>
      <c r="I10" s="37"/>
      <c r="J10" s="37"/>
      <c r="K10" s="37"/>
      <c r="L10" s="60"/>
    </row>
    <row r="11" spans="1:13" s="3" customFormat="1" ht="21" customHeight="1" x14ac:dyDescent="0.2">
      <c r="A11" s="35" t="s">
        <v>6</v>
      </c>
      <c r="B11" s="57"/>
      <c r="C11" s="36"/>
      <c r="D11" s="58"/>
      <c r="E11" s="59"/>
      <c r="F11" s="16" t="s">
        <v>16</v>
      </c>
      <c r="G11" s="37"/>
      <c r="H11" s="37"/>
      <c r="I11" s="37"/>
      <c r="J11" s="37"/>
      <c r="K11" s="37"/>
      <c r="L11" s="60"/>
    </row>
    <row r="12" spans="1:13" s="3" customFormat="1" ht="12" thickBot="1" x14ac:dyDescent="0.25">
      <c r="H12" s="4"/>
    </row>
    <row r="13" spans="1:13" s="3" customFormat="1" ht="27" customHeight="1" thickTop="1" x14ac:dyDescent="0.2">
      <c r="A13" s="48" t="s">
        <v>21</v>
      </c>
      <c r="B13" s="48" t="s">
        <v>0</v>
      </c>
      <c r="C13" s="50" t="s">
        <v>14</v>
      </c>
      <c r="D13" s="51"/>
      <c r="E13" s="51"/>
      <c r="F13" s="51"/>
      <c r="G13" s="54" t="s">
        <v>10</v>
      </c>
      <c r="H13" s="55"/>
      <c r="I13" s="56" t="s">
        <v>11</v>
      </c>
      <c r="J13" s="61" t="s">
        <v>9</v>
      </c>
      <c r="K13" s="62"/>
      <c r="L13" s="64" t="s">
        <v>8</v>
      </c>
    </row>
    <row r="14" spans="1:13" s="3" customFormat="1" ht="22.5" customHeight="1" x14ac:dyDescent="0.2">
      <c r="A14" s="49"/>
      <c r="B14" s="49"/>
      <c r="C14" s="52"/>
      <c r="D14" s="53"/>
      <c r="E14" s="53"/>
      <c r="F14" s="53"/>
      <c r="G14" s="5" t="s">
        <v>3</v>
      </c>
      <c r="H14" s="6" t="s">
        <v>4</v>
      </c>
      <c r="I14" s="49"/>
      <c r="J14" s="52"/>
      <c r="K14" s="63"/>
      <c r="L14" s="65"/>
    </row>
    <row r="15" spans="1:13" ht="26.25" customHeight="1" x14ac:dyDescent="0.2">
      <c r="A15" s="34"/>
      <c r="B15" s="20">
        <f>A15</f>
        <v>0</v>
      </c>
      <c r="C15" s="66"/>
      <c r="D15" s="67"/>
      <c r="E15" s="67"/>
      <c r="F15" s="67"/>
      <c r="G15" s="7"/>
      <c r="H15" s="8"/>
      <c r="I15" s="9"/>
      <c r="J15" s="39" t="str">
        <f>IF((H15-G15)-I15=0,"",(H15-G15)-I15)</f>
        <v/>
      </c>
      <c r="K15" s="40"/>
      <c r="L15" s="22"/>
      <c r="M15" s="28" t="str">
        <f>IF(AND(J15="",L15&lt;&gt;""),"",(IF(AND(J15&gt;L15,L15&lt;&gt;"",C15=""),"作業内容が未記入です／委託研究従事時間が全従事時間を超えています",(IF(AND(J15&gt;L15,L15&lt;&gt;"",C15&lt;&gt;""),"委託研究従事時間が全従事時間を超えています",(IF(AND(J15&lt;&gt;"",C15=""),"作業内容が未記入です","")))))))</f>
        <v/>
      </c>
    </row>
    <row r="16" spans="1:13" ht="26.25" customHeight="1" x14ac:dyDescent="0.2">
      <c r="A16" s="18">
        <f>A15+1</f>
        <v>1</v>
      </c>
      <c r="B16" s="21">
        <f>A16</f>
        <v>1</v>
      </c>
      <c r="C16" s="68"/>
      <c r="D16" s="69"/>
      <c r="E16" s="69"/>
      <c r="F16" s="69"/>
      <c r="G16" s="7"/>
      <c r="H16" s="8"/>
      <c r="I16" s="9"/>
      <c r="J16" s="39" t="str">
        <f>IF((H16-G16)-I16=0,"",(H16-G16)-I16)</f>
        <v/>
      </c>
      <c r="K16" s="40"/>
      <c r="L16" s="22"/>
      <c r="M16" s="28" t="str">
        <f t="shared" ref="M16:M45" si="0">IF(AND(J16="",L16&lt;&gt;""),"",(IF(AND(J16&gt;L16,L16&lt;&gt;"",C16=""),"作業内容が未記入です／委託研究従事時間が全従事時間を超えています",(IF(AND(J16&gt;L16,L16&lt;&gt;"",C16&lt;&gt;""),"委託研究従事時間が全従事時間を超えています",(IF(AND(J16&lt;&gt;"",C16=""),"作業内容が未記入です","")))))))</f>
        <v/>
      </c>
    </row>
    <row r="17" spans="1:13" ht="26.25" customHeight="1" x14ac:dyDescent="0.2">
      <c r="A17" s="18">
        <f t="shared" ref="A17:A42" si="1">A16+1</f>
        <v>2</v>
      </c>
      <c r="B17" s="20">
        <f t="shared" ref="B17:B45" si="2">A17</f>
        <v>2</v>
      </c>
      <c r="C17" s="68"/>
      <c r="D17" s="69"/>
      <c r="E17" s="69"/>
      <c r="F17" s="70"/>
      <c r="G17" s="7"/>
      <c r="H17" s="8"/>
      <c r="I17" s="9"/>
      <c r="J17" s="39" t="str">
        <f>IF((H17-G17)-I17=0,"",(H17-G17)-I17)</f>
        <v/>
      </c>
      <c r="K17" s="40"/>
      <c r="L17" s="22"/>
      <c r="M17" s="28" t="str">
        <f t="shared" si="0"/>
        <v/>
      </c>
    </row>
    <row r="18" spans="1:13" ht="26.25" customHeight="1" x14ac:dyDescent="0.2">
      <c r="A18" s="18">
        <f t="shared" si="1"/>
        <v>3</v>
      </c>
      <c r="B18" s="20">
        <f t="shared" si="2"/>
        <v>3</v>
      </c>
      <c r="C18" s="68"/>
      <c r="D18" s="69"/>
      <c r="E18" s="69"/>
      <c r="F18" s="70"/>
      <c r="G18" s="7"/>
      <c r="H18" s="8"/>
      <c r="I18" s="9"/>
      <c r="J18" s="39" t="str">
        <f t="shared" ref="J18:J19" si="3">IF((H18-G18)-I18=0,"",(H18-G18)-I18)</f>
        <v/>
      </c>
      <c r="K18" s="40"/>
      <c r="L18" s="22"/>
      <c r="M18" s="28" t="str">
        <f t="shared" si="0"/>
        <v/>
      </c>
    </row>
    <row r="19" spans="1:13" ht="26.25" customHeight="1" x14ac:dyDescent="0.2">
      <c r="A19" s="18">
        <f t="shared" si="1"/>
        <v>4</v>
      </c>
      <c r="B19" s="20">
        <f t="shared" si="2"/>
        <v>4</v>
      </c>
      <c r="C19" s="68"/>
      <c r="D19" s="69"/>
      <c r="E19" s="69"/>
      <c r="F19" s="70"/>
      <c r="G19" s="7"/>
      <c r="H19" s="8"/>
      <c r="I19" s="9"/>
      <c r="J19" s="39" t="str">
        <f t="shared" si="3"/>
        <v/>
      </c>
      <c r="K19" s="40"/>
      <c r="L19" s="22"/>
      <c r="M19" s="28" t="str">
        <f t="shared" si="0"/>
        <v/>
      </c>
    </row>
    <row r="20" spans="1:13" ht="26.25" customHeight="1" x14ac:dyDescent="0.2">
      <c r="A20" s="18">
        <f t="shared" si="1"/>
        <v>5</v>
      </c>
      <c r="B20" s="20">
        <f t="shared" si="2"/>
        <v>5</v>
      </c>
      <c r="C20" s="68"/>
      <c r="D20" s="69"/>
      <c r="E20" s="69"/>
      <c r="F20" s="70"/>
      <c r="G20" s="7"/>
      <c r="H20" s="8"/>
      <c r="I20" s="9"/>
      <c r="J20" s="39" t="str">
        <f t="shared" ref="J20:J21" si="4">IF((H20-G20)-I20=0,"",(H20-G20)-I20)</f>
        <v/>
      </c>
      <c r="K20" s="40"/>
      <c r="L20" s="22"/>
      <c r="M20" s="28" t="str">
        <f t="shared" si="0"/>
        <v/>
      </c>
    </row>
    <row r="21" spans="1:13" ht="26.25" customHeight="1" x14ac:dyDescent="0.2">
      <c r="A21" s="18">
        <f t="shared" si="1"/>
        <v>6</v>
      </c>
      <c r="B21" s="20">
        <f t="shared" si="2"/>
        <v>6</v>
      </c>
      <c r="C21" s="68"/>
      <c r="D21" s="69"/>
      <c r="E21" s="69"/>
      <c r="F21" s="70"/>
      <c r="G21" s="7"/>
      <c r="H21" s="8"/>
      <c r="I21" s="9"/>
      <c r="J21" s="39" t="str">
        <f t="shared" si="4"/>
        <v/>
      </c>
      <c r="K21" s="40"/>
      <c r="L21" s="22"/>
      <c r="M21" s="28" t="str">
        <f t="shared" si="0"/>
        <v/>
      </c>
    </row>
    <row r="22" spans="1:13" ht="26.25" customHeight="1" x14ac:dyDescent="0.2">
      <c r="A22" s="18">
        <f t="shared" si="1"/>
        <v>7</v>
      </c>
      <c r="B22" s="20">
        <f t="shared" si="2"/>
        <v>7</v>
      </c>
      <c r="C22" s="68"/>
      <c r="D22" s="69"/>
      <c r="E22" s="69"/>
      <c r="F22" s="69"/>
      <c r="G22" s="7"/>
      <c r="H22" s="8"/>
      <c r="I22" s="9"/>
      <c r="J22" s="39" t="str">
        <f t="shared" ref="J22:J45" si="5">IF((H22-G22)-I22=0,"",(H22-G22)-I22)</f>
        <v/>
      </c>
      <c r="K22" s="40"/>
      <c r="L22" s="22"/>
      <c r="M22" s="28" t="str">
        <f t="shared" si="0"/>
        <v/>
      </c>
    </row>
    <row r="23" spans="1:13" ht="26.25" customHeight="1" x14ac:dyDescent="0.2">
      <c r="A23" s="18">
        <f t="shared" si="1"/>
        <v>8</v>
      </c>
      <c r="B23" s="20">
        <f t="shared" si="2"/>
        <v>8</v>
      </c>
      <c r="C23" s="68"/>
      <c r="D23" s="69"/>
      <c r="E23" s="69"/>
      <c r="F23" s="69"/>
      <c r="G23" s="7"/>
      <c r="H23" s="8"/>
      <c r="I23" s="9"/>
      <c r="J23" s="39" t="str">
        <f t="shared" si="5"/>
        <v/>
      </c>
      <c r="K23" s="40"/>
      <c r="L23" s="22"/>
      <c r="M23" s="28" t="str">
        <f t="shared" si="0"/>
        <v/>
      </c>
    </row>
    <row r="24" spans="1:13" ht="26.25" customHeight="1" x14ac:dyDescent="0.2">
      <c r="A24" s="18">
        <f t="shared" si="1"/>
        <v>9</v>
      </c>
      <c r="B24" s="20">
        <f t="shared" si="2"/>
        <v>9</v>
      </c>
      <c r="C24" s="68"/>
      <c r="D24" s="69"/>
      <c r="E24" s="69"/>
      <c r="F24" s="69"/>
      <c r="G24" s="7"/>
      <c r="H24" s="8"/>
      <c r="I24" s="9"/>
      <c r="J24" s="39" t="str">
        <f t="shared" ref="J24" si="6">IF((H24-G24)-I24=0,"",(H24-G24)-I24)</f>
        <v/>
      </c>
      <c r="K24" s="40"/>
      <c r="L24" s="22"/>
      <c r="M24" s="28" t="str">
        <f t="shared" si="0"/>
        <v/>
      </c>
    </row>
    <row r="25" spans="1:13" ht="26.25" customHeight="1" x14ac:dyDescent="0.2">
      <c r="A25" s="18">
        <f t="shared" si="1"/>
        <v>10</v>
      </c>
      <c r="B25" s="20">
        <f t="shared" si="2"/>
        <v>10</v>
      </c>
      <c r="C25" s="68"/>
      <c r="D25" s="69"/>
      <c r="E25" s="69"/>
      <c r="F25" s="69"/>
      <c r="G25" s="7"/>
      <c r="H25" s="8"/>
      <c r="I25" s="9"/>
      <c r="J25" s="39" t="str">
        <f t="shared" ref="J25:J28" si="7">IF((H25-G25)-I25=0,"",(H25-G25)-I25)</f>
        <v/>
      </c>
      <c r="K25" s="40"/>
      <c r="L25" s="22"/>
      <c r="M25" s="28" t="str">
        <f t="shared" si="0"/>
        <v/>
      </c>
    </row>
    <row r="26" spans="1:13" ht="26.25" customHeight="1" x14ac:dyDescent="0.2">
      <c r="A26" s="18">
        <f t="shared" si="1"/>
        <v>11</v>
      </c>
      <c r="B26" s="20">
        <f t="shared" si="2"/>
        <v>11</v>
      </c>
      <c r="C26" s="68"/>
      <c r="D26" s="69"/>
      <c r="E26" s="69"/>
      <c r="F26" s="70"/>
      <c r="G26" s="7"/>
      <c r="H26" s="8"/>
      <c r="I26" s="9"/>
      <c r="J26" s="39" t="str">
        <f t="shared" si="7"/>
        <v/>
      </c>
      <c r="K26" s="40"/>
      <c r="L26" s="22"/>
      <c r="M26" s="28" t="str">
        <f t="shared" si="0"/>
        <v/>
      </c>
    </row>
    <row r="27" spans="1:13" ht="26.25" customHeight="1" x14ac:dyDescent="0.2">
      <c r="A27" s="18">
        <f t="shared" si="1"/>
        <v>12</v>
      </c>
      <c r="B27" s="20">
        <f t="shared" si="2"/>
        <v>12</v>
      </c>
      <c r="C27" s="68"/>
      <c r="D27" s="69"/>
      <c r="E27" s="69"/>
      <c r="F27" s="70"/>
      <c r="G27" s="7"/>
      <c r="H27" s="8"/>
      <c r="I27" s="9"/>
      <c r="J27" s="39" t="str">
        <f t="shared" si="7"/>
        <v/>
      </c>
      <c r="K27" s="40"/>
      <c r="L27" s="22"/>
      <c r="M27" s="28" t="str">
        <f t="shared" si="0"/>
        <v/>
      </c>
    </row>
    <row r="28" spans="1:13" ht="26.25" customHeight="1" x14ac:dyDescent="0.2">
      <c r="A28" s="18">
        <f t="shared" si="1"/>
        <v>13</v>
      </c>
      <c r="B28" s="20">
        <f t="shared" si="2"/>
        <v>13</v>
      </c>
      <c r="C28" s="68"/>
      <c r="D28" s="69"/>
      <c r="E28" s="69"/>
      <c r="F28" s="70"/>
      <c r="G28" s="7"/>
      <c r="H28" s="8"/>
      <c r="I28" s="9"/>
      <c r="J28" s="39" t="str">
        <f t="shared" si="7"/>
        <v/>
      </c>
      <c r="K28" s="40"/>
      <c r="L28" s="22"/>
      <c r="M28" s="28" t="str">
        <f t="shared" si="0"/>
        <v/>
      </c>
    </row>
    <row r="29" spans="1:13" ht="26.25" customHeight="1" x14ac:dyDescent="0.2">
      <c r="A29" s="18">
        <f t="shared" si="1"/>
        <v>14</v>
      </c>
      <c r="B29" s="20">
        <f t="shared" si="2"/>
        <v>14</v>
      </c>
      <c r="C29" s="68"/>
      <c r="D29" s="69"/>
      <c r="E29" s="69"/>
      <c r="F29" s="69"/>
      <c r="G29" s="7"/>
      <c r="H29" s="8"/>
      <c r="I29" s="9"/>
      <c r="J29" s="39" t="str">
        <f t="shared" si="5"/>
        <v/>
      </c>
      <c r="K29" s="40"/>
      <c r="L29" s="22"/>
      <c r="M29" s="28" t="str">
        <f t="shared" si="0"/>
        <v/>
      </c>
    </row>
    <row r="30" spans="1:13" ht="26.25" customHeight="1" x14ac:dyDescent="0.2">
      <c r="A30" s="18">
        <f t="shared" si="1"/>
        <v>15</v>
      </c>
      <c r="B30" s="20">
        <f t="shared" si="2"/>
        <v>15</v>
      </c>
      <c r="C30" s="68"/>
      <c r="D30" s="69"/>
      <c r="E30" s="69"/>
      <c r="F30" s="69"/>
      <c r="G30" s="7"/>
      <c r="H30" s="8"/>
      <c r="I30" s="9"/>
      <c r="J30" s="39" t="str">
        <f t="shared" si="5"/>
        <v/>
      </c>
      <c r="K30" s="40"/>
      <c r="L30" s="22"/>
      <c r="M30" s="28" t="str">
        <f t="shared" si="0"/>
        <v/>
      </c>
    </row>
    <row r="31" spans="1:13" ht="26.25" customHeight="1" x14ac:dyDescent="0.2">
      <c r="A31" s="18">
        <f t="shared" si="1"/>
        <v>16</v>
      </c>
      <c r="B31" s="20">
        <f t="shared" si="2"/>
        <v>16</v>
      </c>
      <c r="C31" s="68"/>
      <c r="D31" s="69"/>
      <c r="E31" s="69"/>
      <c r="F31" s="69"/>
      <c r="G31" s="7"/>
      <c r="H31" s="8"/>
      <c r="I31" s="9"/>
      <c r="J31" s="39" t="str">
        <f t="shared" si="5"/>
        <v/>
      </c>
      <c r="K31" s="40"/>
      <c r="L31" s="22"/>
      <c r="M31" s="28" t="str">
        <f t="shared" si="0"/>
        <v/>
      </c>
    </row>
    <row r="32" spans="1:13" ht="26.25" customHeight="1" x14ac:dyDescent="0.2">
      <c r="A32" s="18">
        <f t="shared" si="1"/>
        <v>17</v>
      </c>
      <c r="B32" s="20">
        <f t="shared" si="2"/>
        <v>17</v>
      </c>
      <c r="C32" s="68"/>
      <c r="D32" s="69"/>
      <c r="E32" s="69"/>
      <c r="F32" s="70"/>
      <c r="G32" s="7"/>
      <c r="H32" s="8"/>
      <c r="I32" s="9"/>
      <c r="J32" s="39" t="str">
        <f t="shared" ref="J32:J35" si="8">IF((H32-G32)-I32=0,"",(H32-G32)-I32)</f>
        <v/>
      </c>
      <c r="K32" s="40"/>
      <c r="L32" s="22"/>
      <c r="M32" s="28" t="str">
        <f t="shared" si="0"/>
        <v/>
      </c>
    </row>
    <row r="33" spans="1:14" ht="26.25" customHeight="1" x14ac:dyDescent="0.2">
      <c r="A33" s="18">
        <f t="shared" si="1"/>
        <v>18</v>
      </c>
      <c r="B33" s="20">
        <f t="shared" si="2"/>
        <v>18</v>
      </c>
      <c r="C33" s="68"/>
      <c r="D33" s="69"/>
      <c r="E33" s="69"/>
      <c r="F33" s="70"/>
      <c r="G33" s="7"/>
      <c r="H33" s="8"/>
      <c r="I33" s="9"/>
      <c r="J33" s="39" t="str">
        <f t="shared" si="8"/>
        <v/>
      </c>
      <c r="K33" s="40"/>
      <c r="L33" s="22"/>
      <c r="M33" s="28" t="str">
        <f t="shared" si="0"/>
        <v/>
      </c>
    </row>
    <row r="34" spans="1:14" ht="26.25" customHeight="1" x14ac:dyDescent="0.2">
      <c r="A34" s="18">
        <f t="shared" si="1"/>
        <v>19</v>
      </c>
      <c r="B34" s="20">
        <f t="shared" si="2"/>
        <v>19</v>
      </c>
      <c r="C34" s="68"/>
      <c r="D34" s="69"/>
      <c r="E34" s="69"/>
      <c r="F34" s="70"/>
      <c r="G34" s="7"/>
      <c r="H34" s="8"/>
      <c r="I34" s="9"/>
      <c r="J34" s="39" t="str">
        <f t="shared" si="8"/>
        <v/>
      </c>
      <c r="K34" s="40"/>
      <c r="L34" s="22"/>
      <c r="M34" s="28" t="str">
        <f t="shared" si="0"/>
        <v/>
      </c>
    </row>
    <row r="35" spans="1:14" ht="26.25" customHeight="1" x14ac:dyDescent="0.2">
      <c r="A35" s="18">
        <f t="shared" si="1"/>
        <v>20</v>
      </c>
      <c r="B35" s="20">
        <f t="shared" si="2"/>
        <v>20</v>
      </c>
      <c r="C35" s="68"/>
      <c r="D35" s="69"/>
      <c r="E35" s="69"/>
      <c r="F35" s="70"/>
      <c r="G35" s="7"/>
      <c r="H35" s="8"/>
      <c r="I35" s="9"/>
      <c r="J35" s="39" t="str">
        <f t="shared" si="8"/>
        <v/>
      </c>
      <c r="K35" s="40"/>
      <c r="L35" s="22"/>
      <c r="M35" s="28" t="str">
        <f t="shared" si="0"/>
        <v/>
      </c>
    </row>
    <row r="36" spans="1:14" ht="26.25" customHeight="1" x14ac:dyDescent="0.2">
      <c r="A36" s="18">
        <f t="shared" si="1"/>
        <v>21</v>
      </c>
      <c r="B36" s="20">
        <f t="shared" si="2"/>
        <v>21</v>
      </c>
      <c r="C36" s="68"/>
      <c r="D36" s="69"/>
      <c r="E36" s="69"/>
      <c r="F36" s="69"/>
      <c r="G36" s="7"/>
      <c r="H36" s="8"/>
      <c r="I36" s="9"/>
      <c r="J36" s="39" t="str">
        <f t="shared" si="5"/>
        <v/>
      </c>
      <c r="K36" s="40"/>
      <c r="L36" s="22"/>
      <c r="M36" s="28" t="str">
        <f t="shared" si="0"/>
        <v/>
      </c>
    </row>
    <row r="37" spans="1:14" ht="26.25" customHeight="1" x14ac:dyDescent="0.2">
      <c r="A37" s="18">
        <f t="shared" si="1"/>
        <v>22</v>
      </c>
      <c r="B37" s="20">
        <f t="shared" si="2"/>
        <v>22</v>
      </c>
      <c r="C37" s="68"/>
      <c r="D37" s="69"/>
      <c r="E37" s="69"/>
      <c r="F37" s="69"/>
      <c r="G37" s="7"/>
      <c r="H37" s="8"/>
      <c r="I37" s="9"/>
      <c r="J37" s="39" t="str">
        <f t="shared" si="5"/>
        <v/>
      </c>
      <c r="K37" s="40"/>
      <c r="L37" s="22"/>
      <c r="M37" s="28" t="str">
        <f t="shared" si="0"/>
        <v/>
      </c>
    </row>
    <row r="38" spans="1:14" ht="26.25" customHeight="1" x14ac:dyDescent="0.2">
      <c r="A38" s="18">
        <f t="shared" si="1"/>
        <v>23</v>
      </c>
      <c r="B38" s="20">
        <f t="shared" si="2"/>
        <v>23</v>
      </c>
      <c r="C38" s="68"/>
      <c r="D38" s="69"/>
      <c r="E38" s="69"/>
      <c r="F38" s="70"/>
      <c r="G38" s="7"/>
      <c r="H38" s="8"/>
      <c r="I38" s="9"/>
      <c r="J38" s="39" t="str">
        <f t="shared" ref="J38" si="9">IF((H38-G38)-I38=0,"",(H38-G38)-I38)</f>
        <v/>
      </c>
      <c r="K38" s="40"/>
      <c r="L38" s="22"/>
      <c r="M38" s="28" t="str">
        <f t="shared" si="0"/>
        <v/>
      </c>
    </row>
    <row r="39" spans="1:14" ht="26.25" customHeight="1" x14ac:dyDescent="0.2">
      <c r="A39" s="18">
        <f t="shared" si="1"/>
        <v>24</v>
      </c>
      <c r="B39" s="20">
        <f t="shared" si="2"/>
        <v>24</v>
      </c>
      <c r="C39" s="68"/>
      <c r="D39" s="69"/>
      <c r="E39" s="69"/>
      <c r="F39" s="70"/>
      <c r="G39" s="7"/>
      <c r="H39" s="8"/>
      <c r="I39" s="9"/>
      <c r="J39" s="39" t="str">
        <f t="shared" ref="J39:J42" si="10">IF((H39-G39)-I39=0,"",(H39-G39)-I39)</f>
        <v/>
      </c>
      <c r="K39" s="40"/>
      <c r="L39" s="22"/>
      <c r="M39" s="28" t="str">
        <f t="shared" si="0"/>
        <v/>
      </c>
    </row>
    <row r="40" spans="1:14" ht="26.25" customHeight="1" x14ac:dyDescent="0.2">
      <c r="A40" s="18">
        <f t="shared" si="1"/>
        <v>25</v>
      </c>
      <c r="B40" s="20">
        <f t="shared" si="2"/>
        <v>25</v>
      </c>
      <c r="C40" s="68"/>
      <c r="D40" s="69"/>
      <c r="E40" s="69"/>
      <c r="F40" s="70"/>
      <c r="G40" s="7"/>
      <c r="H40" s="8"/>
      <c r="I40" s="9"/>
      <c r="J40" s="39" t="str">
        <f t="shared" si="10"/>
        <v/>
      </c>
      <c r="K40" s="40"/>
      <c r="L40" s="22"/>
      <c r="M40" s="28" t="str">
        <f t="shared" si="0"/>
        <v/>
      </c>
    </row>
    <row r="41" spans="1:14" ht="26.25" customHeight="1" x14ac:dyDescent="0.2">
      <c r="A41" s="18">
        <f t="shared" si="1"/>
        <v>26</v>
      </c>
      <c r="B41" s="20">
        <f t="shared" si="2"/>
        <v>26</v>
      </c>
      <c r="C41" s="68"/>
      <c r="D41" s="69"/>
      <c r="E41" s="69"/>
      <c r="F41" s="70"/>
      <c r="G41" s="7"/>
      <c r="H41" s="8"/>
      <c r="I41" s="9"/>
      <c r="J41" s="39" t="str">
        <f t="shared" si="10"/>
        <v/>
      </c>
      <c r="K41" s="40"/>
      <c r="L41" s="22"/>
      <c r="M41" s="28" t="str">
        <f t="shared" si="0"/>
        <v/>
      </c>
    </row>
    <row r="42" spans="1:14" ht="26.25" customHeight="1" x14ac:dyDescent="0.2">
      <c r="A42" s="18">
        <f t="shared" si="1"/>
        <v>27</v>
      </c>
      <c r="B42" s="20">
        <f t="shared" si="2"/>
        <v>27</v>
      </c>
      <c r="C42" s="68"/>
      <c r="D42" s="69"/>
      <c r="E42" s="69"/>
      <c r="F42" s="70"/>
      <c r="G42" s="7"/>
      <c r="H42" s="8"/>
      <c r="I42" s="9"/>
      <c r="J42" s="39" t="str">
        <f t="shared" si="10"/>
        <v/>
      </c>
      <c r="K42" s="40"/>
      <c r="L42" s="22"/>
      <c r="M42" s="28" t="str">
        <f t="shared" si="0"/>
        <v/>
      </c>
    </row>
    <row r="43" spans="1:14" ht="26.25" customHeight="1" x14ac:dyDescent="0.2">
      <c r="A43" s="18">
        <f>IF(AND(MONTH(A15)=2,MOD(YEAR(A42),4)&lt;&gt;0),"",A42+1)</f>
        <v>28</v>
      </c>
      <c r="B43" s="20">
        <f t="shared" si="2"/>
        <v>28</v>
      </c>
      <c r="C43" s="68"/>
      <c r="D43" s="69"/>
      <c r="E43" s="69"/>
      <c r="F43" s="69"/>
      <c r="G43" s="7"/>
      <c r="H43" s="8"/>
      <c r="I43" s="9"/>
      <c r="J43" s="39" t="str">
        <f t="shared" si="5"/>
        <v/>
      </c>
      <c r="K43" s="40"/>
      <c r="L43" s="22"/>
      <c r="M43" s="28" t="str">
        <f t="shared" si="0"/>
        <v/>
      </c>
      <c r="N43" s="25"/>
    </row>
    <row r="44" spans="1:14" ht="26.25" customHeight="1" x14ac:dyDescent="0.2">
      <c r="A44" s="19">
        <f>IF(MONTH(A15)=2,"",A42+2)</f>
        <v>29</v>
      </c>
      <c r="B44" s="20">
        <f t="shared" si="2"/>
        <v>29</v>
      </c>
      <c r="C44" s="68"/>
      <c r="D44" s="69"/>
      <c r="E44" s="69"/>
      <c r="F44" s="69"/>
      <c r="G44" s="7"/>
      <c r="H44" s="8"/>
      <c r="I44" s="9"/>
      <c r="J44" s="39" t="str">
        <f t="shared" si="5"/>
        <v/>
      </c>
      <c r="K44" s="40"/>
      <c r="L44" s="22"/>
      <c r="M44" s="28" t="str">
        <f t="shared" si="0"/>
        <v/>
      </c>
    </row>
    <row r="45" spans="1:14" ht="26.25" customHeight="1" thickBot="1" x14ac:dyDescent="0.25">
      <c r="A45" s="19">
        <f>IF(OR(MONTH(A15)=2,MONTH(A15)=4,MONTH(A15)=6,MONTH(A15)=9,MONTH(A15)=11)=TRUE,"",A42+3)</f>
        <v>30</v>
      </c>
      <c r="B45" s="20">
        <f t="shared" si="2"/>
        <v>30</v>
      </c>
      <c r="C45" s="68"/>
      <c r="D45" s="69"/>
      <c r="E45" s="69"/>
      <c r="F45" s="69"/>
      <c r="G45" s="10"/>
      <c r="H45" s="11"/>
      <c r="I45" s="12"/>
      <c r="J45" s="73" t="str">
        <f t="shared" si="5"/>
        <v/>
      </c>
      <c r="K45" s="74"/>
      <c r="L45" s="23"/>
      <c r="M45" s="28" t="str">
        <f t="shared" si="0"/>
        <v/>
      </c>
      <c r="N45" s="26"/>
    </row>
    <row r="46" spans="1:14" ht="24.75" customHeight="1" thickTop="1" x14ac:dyDescent="0.2">
      <c r="A46" s="75" t="s">
        <v>1</v>
      </c>
      <c r="B46" s="76"/>
      <c r="C46" s="76"/>
      <c r="D46" s="76"/>
      <c r="E46" s="76"/>
      <c r="F46" s="76"/>
      <c r="G46" s="77"/>
      <c r="H46" s="77"/>
      <c r="I46" s="77"/>
      <c r="J46" s="78">
        <f t="shared" ref="J46:K46" si="11">ROUNDDOWN(SUM(J15:J45)/"01:00:00",3)</f>
        <v>0</v>
      </c>
      <c r="K46" s="79">
        <f t="shared" si="11"/>
        <v>0</v>
      </c>
      <c r="L46" s="24">
        <f>ROUNDDOWN(SUM(L15:L45)/"01:00:00",3)</f>
        <v>0</v>
      </c>
    </row>
    <row r="47" spans="1:14" ht="18" customHeight="1" x14ac:dyDescent="0.2">
      <c r="A47" s="13" t="s">
        <v>12</v>
      </c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4" ht="18" customHeight="1" x14ac:dyDescent="0.2">
      <c r="A48" s="3" t="s">
        <v>13</v>
      </c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2" ht="27.75" customHeight="1" x14ac:dyDescent="0.2">
      <c r="A49" s="80" t="s">
        <v>24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</row>
    <row r="50" spans="1:12" ht="16.5" customHeight="1" x14ac:dyDescent="0.2">
      <c r="A50" s="30" t="s">
        <v>15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1"/>
    </row>
    <row r="51" spans="1:12" ht="16.5" customHeight="1" x14ac:dyDescent="0.2">
      <c r="A51" s="32" t="s">
        <v>25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</row>
    <row r="52" spans="1:12" ht="20.149999999999999" customHeight="1" x14ac:dyDescent="0.2">
      <c r="A52" s="3" t="s">
        <v>26</v>
      </c>
    </row>
    <row r="53" spans="1:12" ht="18" customHeight="1" x14ac:dyDescent="0.2">
      <c r="A53" s="71" t="s">
        <v>27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</row>
    <row r="54" spans="1:12" ht="17.25" customHeight="1" x14ac:dyDescent="0.2"/>
  </sheetData>
  <sheetProtection sheet="1" formatCells="0" formatColumns="0" formatRows="0" autoFilter="0"/>
  <mergeCells count="92">
    <mergeCell ref="C42:F42"/>
    <mergeCell ref="J42:K42"/>
    <mergeCell ref="C43:F43"/>
    <mergeCell ref="J43:K43"/>
    <mergeCell ref="A53:L53"/>
    <mergeCell ref="C44:F44"/>
    <mergeCell ref="J44:K44"/>
    <mergeCell ref="C45:F45"/>
    <mergeCell ref="J45:K45"/>
    <mergeCell ref="A46:I46"/>
    <mergeCell ref="J46:K46"/>
    <mergeCell ref="A49:L49"/>
    <mergeCell ref="C39:F39"/>
    <mergeCell ref="J39:K39"/>
    <mergeCell ref="C40:F40"/>
    <mergeCell ref="J40:K40"/>
    <mergeCell ref="C41:F41"/>
    <mergeCell ref="J41:K41"/>
    <mergeCell ref="C36:F36"/>
    <mergeCell ref="J36:K36"/>
    <mergeCell ref="C37:F37"/>
    <mergeCell ref="J37:K37"/>
    <mergeCell ref="C38:F38"/>
    <mergeCell ref="J38:K38"/>
    <mergeCell ref="C33:F33"/>
    <mergeCell ref="J33:K33"/>
    <mergeCell ref="C34:F34"/>
    <mergeCell ref="J34:K34"/>
    <mergeCell ref="C35:F35"/>
    <mergeCell ref="J35:K35"/>
    <mergeCell ref="C30:F30"/>
    <mergeCell ref="J30:K30"/>
    <mergeCell ref="C31:F31"/>
    <mergeCell ref="J31:K31"/>
    <mergeCell ref="C32:F32"/>
    <mergeCell ref="J32:K32"/>
    <mergeCell ref="C27:F27"/>
    <mergeCell ref="J27:K27"/>
    <mergeCell ref="C28:F28"/>
    <mergeCell ref="J28:K28"/>
    <mergeCell ref="C29:F29"/>
    <mergeCell ref="J29:K29"/>
    <mergeCell ref="C24:F24"/>
    <mergeCell ref="J24:K24"/>
    <mergeCell ref="C25:F25"/>
    <mergeCell ref="J25:K25"/>
    <mergeCell ref="C26:F26"/>
    <mergeCell ref="J26:K26"/>
    <mergeCell ref="C21:F21"/>
    <mergeCell ref="J21:K21"/>
    <mergeCell ref="C22:F22"/>
    <mergeCell ref="J22:K22"/>
    <mergeCell ref="C23:F23"/>
    <mergeCell ref="J23:K23"/>
    <mergeCell ref="C18:F18"/>
    <mergeCell ref="J18:K18"/>
    <mergeCell ref="C19:F19"/>
    <mergeCell ref="J19:K19"/>
    <mergeCell ref="C20:F20"/>
    <mergeCell ref="J20:K20"/>
    <mergeCell ref="C15:F15"/>
    <mergeCell ref="J15:K15"/>
    <mergeCell ref="C16:F16"/>
    <mergeCell ref="J16:K16"/>
    <mergeCell ref="C17:F17"/>
    <mergeCell ref="C13:F14"/>
    <mergeCell ref="G13:H13"/>
    <mergeCell ref="I13:I14"/>
    <mergeCell ref="A10:C10"/>
    <mergeCell ref="D10:E10"/>
    <mergeCell ref="G10:L10"/>
    <mergeCell ref="A11:C11"/>
    <mergeCell ref="J13:K14"/>
    <mergeCell ref="L13:L14"/>
    <mergeCell ref="D11:E11"/>
    <mergeCell ref="G11:L11"/>
    <mergeCell ref="A6:B6"/>
    <mergeCell ref="C6:E6"/>
    <mergeCell ref="J17:K17"/>
    <mergeCell ref="A2:L2"/>
    <mergeCell ref="G3:L3"/>
    <mergeCell ref="K4:L4"/>
    <mergeCell ref="A5:B5"/>
    <mergeCell ref="C5:E5"/>
    <mergeCell ref="A7:B7"/>
    <mergeCell ref="C7:E7"/>
    <mergeCell ref="A8:B8"/>
    <mergeCell ref="C8:L8"/>
    <mergeCell ref="A9:B9"/>
    <mergeCell ref="C9:L9"/>
    <mergeCell ref="A13:A14"/>
    <mergeCell ref="B13:B14"/>
  </mergeCells>
  <phoneticPr fontId="2"/>
  <conditionalFormatting sqref="A15:A43">
    <cfRule type="cellIs" dxfId="6" priority="1" stopIfTrue="1" operator="equal">
      <formula>L15</formula>
    </cfRule>
  </conditionalFormatting>
  <conditionalFormatting sqref="B15 B17:B45">
    <cfRule type="expression" dxfId="5" priority="37">
      <formula>$B15="日"</formula>
    </cfRule>
    <cfRule type="expression" dxfId="4" priority="38">
      <formula>$B15="土"</formula>
    </cfRule>
  </conditionalFormatting>
  <conditionalFormatting sqref="B16">
    <cfRule type="cellIs" dxfId="3" priority="27" stopIfTrue="1" operator="equal">
      <formula>L16</formula>
    </cfRule>
  </conditionalFormatting>
  <conditionalFormatting sqref="G15:J45">
    <cfRule type="expression" dxfId="2" priority="5">
      <formula>$B15="日"</formula>
    </cfRule>
    <cfRule type="expression" dxfId="1" priority="6">
      <formula>$B15="土"</formula>
    </cfRule>
  </conditionalFormatting>
  <conditionalFormatting sqref="N45">
    <cfRule type="cellIs" dxfId="0" priority="4" stopIfTrue="1" operator="equal">
      <formula>Y45</formula>
    </cfRule>
  </conditionalFormatting>
  <dataValidations count="5">
    <dataValidation type="time" allowBlank="1" showInputMessage="1" showErrorMessage="1" errorTitle="時刻を入力してください。" error="0:00から23:59までの時刻が入力できます。" sqref="G15:G45 I15:I45" xr:uid="{B6E42B8B-9885-4F49-BDB8-84E3D876DFD2}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H15:H45" xr:uid="{1D51E892-7E75-4DC7-BEF0-F6286754C74B}">
      <formula1>0</formula1>
    </dataValidation>
    <dataValidation allowBlank="1" showInputMessage="1" showErrorMessage="1" prompt="作業日誌に入力した_x000a_従事時間が反映される_x000a_「給与を支給する月」を_x000a_入力してください。" sqref="J4" xr:uid="{1FF3E3E6-954E-4B98-B9E1-B922FB0FA386}"/>
    <dataValidation allowBlank="1" showInputMessage="1" showErrorMessage="1" prompt="西暦で締め開始の日を_x000a_「yyyy/mm/dd」で_x000a_半角入力してください。" sqref="A15" xr:uid="{202546B1-B19A-4E74-9AA8-6E73DC442E2D}"/>
    <dataValidation allowBlank="1" showInputMessage="1" showErrorMessage="1" prompt="不要な日が表示された場合_x000a_データを削除して_x000a_ください。" sqref="A45" xr:uid="{A01D70FF-912C-4CC4-A795-B317A1FB8C65}"/>
  </dataValidations>
  <printOptions horizontalCentered="1"/>
  <pageMargins left="0.31496062992125984" right="0.19685039370078741" top="0.43307086614173229" bottom="0.39370078740157483" header="0.35433070866141736" footer="0.35433070866141736"/>
  <pageSetup paperSize="9" scale="67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作業日誌</vt:lpstr>
      <vt:lpstr>作業日誌!Print_Area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2022-03-17T05:25:40Z</dcterms:created>
  <dcterms:modified xsi:type="dcterms:W3CDTF">2024-06-19T07:04:51Z</dcterms:modified>
</cp:coreProperties>
</file>