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600" yWindow="60" windowWidth="24795" windowHeight="11880"/>
  </bookViews>
  <sheets>
    <sheet name="様式4-第3四半期" sheetId="1" r:id="rId1"/>
  </sheets>
  <externalReferences>
    <externalReference r:id="rId2"/>
  </externalReferences>
  <definedNames>
    <definedName name="_xlnm._FilterDatabase" localSheetId="0" hidden="1">'様式4-第3四半期'!$B$6:$G$6</definedName>
    <definedName name="_xlnm.Print_Area" localSheetId="0">'様式4-第3四半期'!$B$1:$I$24</definedName>
    <definedName name="T_D申請鑑_クエリ" localSheetId="0">#REF!</definedName>
    <definedName name="T_D申請鑑_クエリ">#REF!</definedName>
  </definedNames>
  <calcPr calcId="125725"/>
</workbook>
</file>

<file path=xl/calcChain.xml><?xml version="1.0" encoding="utf-8"?>
<calcChain xmlns="http://schemas.openxmlformats.org/spreadsheetml/2006/main">
  <c r="D18" i="1"/>
  <c r="D17"/>
  <c r="D16"/>
  <c r="D15"/>
  <c r="D14"/>
  <c r="D13"/>
  <c r="D12"/>
  <c r="D11"/>
  <c r="D10"/>
  <c r="D9"/>
  <c r="D8"/>
  <c r="D7"/>
</calcChain>
</file>

<file path=xl/sharedStrings.xml><?xml version="1.0" encoding="utf-8"?>
<sst xmlns="http://schemas.openxmlformats.org/spreadsheetml/2006/main" count="85" uniqueCount="49">
  <si>
    <t>法人名：独立行政法人物質・材料研究機構</t>
    <rPh sb="4" eb="10">
      <t>ドク</t>
    </rPh>
    <rPh sb="10" eb="19">
      <t>ブッシツ</t>
    </rPh>
    <phoneticPr fontId="2"/>
  </si>
  <si>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2"/>
  </si>
  <si>
    <t>交付又は支出先法人名称</t>
    <rPh sb="0" eb="2">
      <t>コウフ</t>
    </rPh>
    <rPh sb="2" eb="3">
      <t>マタ</t>
    </rPh>
    <rPh sb="4" eb="6">
      <t>シシュツ</t>
    </rPh>
    <rPh sb="6" eb="7">
      <t>サキ</t>
    </rPh>
    <rPh sb="7" eb="9">
      <t>ホウジン</t>
    </rPh>
    <rPh sb="9" eb="11">
      <t>メイショウ</t>
    </rPh>
    <phoneticPr fontId="2"/>
  </si>
  <si>
    <t>名目・趣旨等</t>
    <rPh sb="0" eb="2">
      <t>メイモク</t>
    </rPh>
    <rPh sb="3" eb="5">
      <t>シュシ</t>
    </rPh>
    <rPh sb="5" eb="6">
      <t>トウ</t>
    </rPh>
    <phoneticPr fontId="2"/>
  </si>
  <si>
    <t>交付又は支出額
（単位：円）</t>
    <rPh sb="0" eb="2">
      <t>コウフ</t>
    </rPh>
    <rPh sb="2" eb="3">
      <t>マタ</t>
    </rPh>
    <rPh sb="4" eb="6">
      <t>シシュツ</t>
    </rPh>
    <rPh sb="6" eb="7">
      <t>ガク</t>
    </rPh>
    <rPh sb="9" eb="11">
      <t>タンイ</t>
    </rPh>
    <rPh sb="12" eb="13">
      <t>エン</t>
    </rPh>
    <phoneticPr fontId="2"/>
  </si>
  <si>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2"/>
  </si>
  <si>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2"/>
  </si>
  <si>
    <t>（会費の場合）
支出の理由等</t>
    <rPh sb="1" eb="3">
      <t>カイヒ</t>
    </rPh>
    <rPh sb="4" eb="6">
      <t>バアイ</t>
    </rPh>
    <rPh sb="8" eb="10">
      <t>シシュツ</t>
    </rPh>
    <rPh sb="11" eb="13">
      <t>リユウ</t>
    </rPh>
    <rPh sb="13" eb="14">
      <t>トウ</t>
    </rPh>
    <phoneticPr fontId="2"/>
  </si>
  <si>
    <t>公益法人の場合</t>
    <phoneticPr fontId="2"/>
  </si>
  <si>
    <t>公益法人の区分</t>
    <rPh sb="0" eb="2">
      <t>コウエキ</t>
    </rPh>
    <rPh sb="2" eb="4">
      <t>ホウジン</t>
    </rPh>
    <rPh sb="5" eb="7">
      <t>クブン</t>
    </rPh>
    <phoneticPr fontId="2"/>
  </si>
  <si>
    <t>国所管、都道府県所管の区分</t>
    <rPh sb="4" eb="8">
      <t>トドウフケン</t>
    </rPh>
    <phoneticPr fontId="2"/>
  </si>
  <si>
    <t>公益財団法人高輝度光科学研究センター</t>
    <rPh sb="0" eb="2">
      <t>コウエキ</t>
    </rPh>
    <rPh sb="2" eb="4">
      <t>ザイダン</t>
    </rPh>
    <rPh sb="4" eb="6">
      <t>ホウジン</t>
    </rPh>
    <rPh sb="6" eb="9">
      <t>コウキド</t>
    </rPh>
    <rPh sb="9" eb="10">
      <t>ヒカリ</t>
    </rPh>
    <rPh sb="10" eb="12">
      <t>カガク</t>
    </rPh>
    <rPh sb="12" eb="14">
      <t>ケンキュウ</t>
    </rPh>
    <phoneticPr fontId="2"/>
  </si>
  <si>
    <t>機器利用料</t>
    <rPh sb="0" eb="2">
      <t>キキ</t>
    </rPh>
    <rPh sb="2" eb="5">
      <t>リヨウリョウ</t>
    </rPh>
    <phoneticPr fontId="2"/>
  </si>
  <si>
    <t>11/20
他4件</t>
    <rPh sb="6" eb="7">
      <t>ホカ</t>
    </rPh>
    <rPh sb="8" eb="9">
      <t>ケン</t>
    </rPh>
    <phoneticPr fontId="2"/>
  </si>
  <si>
    <t>公財</t>
    <rPh sb="0" eb="1">
      <t>コウ</t>
    </rPh>
    <rPh sb="1" eb="2">
      <t>ザイ</t>
    </rPh>
    <phoneticPr fontId="2"/>
  </si>
  <si>
    <t>国所管</t>
    <rPh sb="0" eb="1">
      <t>クニ</t>
    </rPh>
    <rPh sb="1" eb="3">
      <t>ショカン</t>
    </rPh>
    <phoneticPr fontId="2"/>
  </si>
  <si>
    <t>公益社団法人応用物理学会</t>
  </si>
  <si>
    <t>学会等負担金</t>
    <rPh sb="0" eb="3">
      <t>ガッカイナド</t>
    </rPh>
    <rPh sb="3" eb="6">
      <t>フタンキン</t>
    </rPh>
    <phoneticPr fontId="2"/>
  </si>
  <si>
    <t>10/9
他115件</t>
    <rPh sb="5" eb="6">
      <t>ホカ</t>
    </rPh>
    <rPh sb="9" eb="10">
      <t>ケン</t>
    </rPh>
    <phoneticPr fontId="2"/>
  </si>
  <si>
    <t>学会等年会費</t>
    <rPh sb="0" eb="3">
      <t>ガッカイナド</t>
    </rPh>
    <rPh sb="3" eb="6">
      <t>ネンカイヒ</t>
    </rPh>
    <phoneticPr fontId="2"/>
  </si>
  <si>
    <t>11/27
他15件</t>
    <rPh sb="6" eb="7">
      <t>ホカ</t>
    </rPh>
    <rPh sb="9" eb="10">
      <t>ケン</t>
    </rPh>
    <phoneticPr fontId="2"/>
  </si>
  <si>
    <t>支出先法人が主催する会議に参加又は同会議において研究発表等を行う予定があるため。また、会員にならなければ得られない情報収集等ができるため。</t>
    <phoneticPr fontId="2"/>
  </si>
  <si>
    <t>公社</t>
    <rPh sb="0" eb="2">
      <t>コウシャ</t>
    </rPh>
    <phoneticPr fontId="2"/>
  </si>
  <si>
    <t>公益社団法人国際超電導産業技術研究センター</t>
    <rPh sb="0" eb="6">
      <t>コウエキシャダンホウジン</t>
    </rPh>
    <rPh sb="6" eb="8">
      <t>コクサイ</t>
    </rPh>
    <rPh sb="8" eb="11">
      <t>チョウデンドウ</t>
    </rPh>
    <rPh sb="11" eb="13">
      <t>サンギョウ</t>
    </rPh>
    <rPh sb="13" eb="15">
      <t>ギジュツ</t>
    </rPh>
    <rPh sb="15" eb="17">
      <t>ケンキュウ</t>
    </rPh>
    <phoneticPr fontId="2"/>
  </si>
  <si>
    <t>10/23
他8件</t>
    <rPh sb="6" eb="7">
      <t>ホカ</t>
    </rPh>
    <rPh sb="8" eb="9">
      <t>ケン</t>
    </rPh>
    <phoneticPr fontId="2"/>
  </si>
  <si>
    <t>公益社団法人高分子学会</t>
  </si>
  <si>
    <t>10/2
他33件</t>
    <rPh sb="5" eb="6">
      <t>ホカ</t>
    </rPh>
    <rPh sb="8" eb="9">
      <t>ケン</t>
    </rPh>
    <phoneticPr fontId="2"/>
  </si>
  <si>
    <t>公益社団法人低温工学・超電導学会</t>
  </si>
  <si>
    <t>12/18
他16件</t>
    <rPh sb="6" eb="7">
      <t>ホカ</t>
    </rPh>
    <rPh sb="9" eb="10">
      <t>ケン</t>
    </rPh>
    <phoneticPr fontId="2"/>
  </si>
  <si>
    <t>公益社団法人電気化学会</t>
  </si>
  <si>
    <t>10/2
他38件</t>
    <rPh sb="5" eb="6">
      <t>ホカ</t>
    </rPh>
    <rPh sb="8" eb="9">
      <t>ケン</t>
    </rPh>
    <phoneticPr fontId="2"/>
  </si>
  <si>
    <t>公益社団法人日本セラミックス協会</t>
  </si>
  <si>
    <t>10/2
他41件</t>
    <rPh sb="5" eb="6">
      <t>ホカ</t>
    </rPh>
    <rPh sb="8" eb="9">
      <t>ケン</t>
    </rPh>
    <phoneticPr fontId="2"/>
  </si>
  <si>
    <t>公益社団法人日本化学会</t>
    <rPh sb="8" eb="10">
      <t>カガク</t>
    </rPh>
    <phoneticPr fontId="2"/>
  </si>
  <si>
    <t>11/15
他20件</t>
    <rPh sb="6" eb="7">
      <t>ホカ</t>
    </rPh>
    <rPh sb="9" eb="10">
      <t>ケン</t>
    </rPh>
    <phoneticPr fontId="2"/>
  </si>
  <si>
    <t>公益社団法人日本金属学会</t>
  </si>
  <si>
    <t>10/2
他55件</t>
    <rPh sb="5" eb="6">
      <t>ホカ</t>
    </rPh>
    <rPh sb="8" eb="9">
      <t>ケン</t>
    </rPh>
    <phoneticPr fontId="2"/>
  </si>
  <si>
    <t>11/27
他10件</t>
    <rPh sb="6" eb="7">
      <t>ホカ</t>
    </rPh>
    <rPh sb="9" eb="10">
      <t>ケン</t>
    </rPh>
    <phoneticPr fontId="2"/>
  </si>
  <si>
    <t>公益社団法人日本表面科学会</t>
  </si>
  <si>
    <t>10/2
他44件</t>
    <rPh sb="5" eb="6">
      <t>ホカ</t>
    </rPh>
    <rPh sb="8" eb="9">
      <t>ケン</t>
    </rPh>
    <phoneticPr fontId="2"/>
  </si>
  <si>
    <t>【記載要領】</t>
    <rPh sb="1" eb="3">
      <t>キサイ</t>
    </rPh>
    <rPh sb="3" eb="5">
      <t>ヨウリョウ</t>
    </rPh>
    <phoneticPr fontId="2"/>
  </si>
  <si>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2"/>
  </si>
  <si>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2"/>
  </si>
  <si>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2"/>
  </si>
  <si>
    <t>※公益法人の区分において、「公財」は、「公益財団法人」、「公社」は「公益社団法人」、「特財」は、「特例財団法人」、「特社」は「特例社団法人」をいう。</t>
  </si>
  <si>
    <t>公益</t>
    <rPh sb="0" eb="2">
      <t>コウエキ</t>
    </rPh>
    <phoneticPr fontId="2"/>
  </si>
  <si>
    <t>都道府県所管</t>
    <rPh sb="0" eb="4">
      <t>トドウフケン</t>
    </rPh>
    <rPh sb="4" eb="6">
      <t>ショカン</t>
    </rPh>
    <phoneticPr fontId="2"/>
  </si>
  <si>
    <t>特財</t>
    <rPh sb="0" eb="1">
      <t>トク</t>
    </rPh>
    <rPh sb="1" eb="2">
      <t>ザイ</t>
    </rPh>
    <phoneticPr fontId="2"/>
  </si>
  <si>
    <t>特社</t>
    <rPh sb="0" eb="1">
      <t>トク</t>
    </rPh>
    <rPh sb="1" eb="2">
      <t>シャ</t>
    </rPh>
    <phoneticPr fontId="2"/>
  </si>
</sst>
</file>

<file path=xl/styles.xml><?xml version="1.0" encoding="utf-8"?>
<styleSheet xmlns="http://schemas.openxmlformats.org/spreadsheetml/2006/main">
  <numFmts count="1">
    <numFmt numFmtId="176" formatCode="m/d;@"/>
  </numFmts>
  <fonts count="10">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11"/>
      <name val="ＭＳ Ｐゴシック"/>
      <family val="2"/>
      <charset val="128"/>
      <scheme val="minor"/>
    </font>
    <font>
      <sz val="11"/>
      <name val="ＭＳ Ｐゴシック"/>
      <family val="3"/>
      <charset val="128"/>
      <scheme val="minor"/>
    </font>
    <font>
      <sz val="9"/>
      <color theme="1"/>
      <name val="ＭＳ Ｐゴシック"/>
      <family val="3"/>
      <charset val="128"/>
      <scheme val="minor"/>
    </font>
    <font>
      <sz val="11"/>
      <color rgb="FFFF0000"/>
      <name val="ＭＳ Ｐゴシック"/>
      <family val="3"/>
      <charset val="128"/>
      <scheme val="minor"/>
    </font>
    <font>
      <sz val="11"/>
      <color theme="1"/>
      <name val="ＭＳ Ｐゴシック"/>
      <family val="3"/>
      <charset val="128"/>
      <scheme val="minor"/>
    </font>
    <font>
      <sz val="11"/>
      <color theme="1"/>
      <name val="ＭＳ Ｐゴシック"/>
      <family val="2"/>
      <scheme val="minor"/>
    </font>
  </fonts>
  <fills count="2">
    <fill>
      <patternFill patternType="none"/>
    </fill>
    <fill>
      <patternFill patternType="gray125"/>
    </fill>
  </fills>
  <borders count="21">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9" fillId="0" borderId="0"/>
  </cellStyleXfs>
  <cellXfs count="48">
    <xf numFmtId="0" fontId="0" fillId="0" borderId="0" xfId="0">
      <alignment vertical="center"/>
    </xf>
    <xf numFmtId="0" fontId="3" fillId="0" borderId="0" xfId="0" applyFont="1">
      <alignment vertical="center"/>
    </xf>
    <xf numFmtId="0" fontId="6" fillId="0" borderId="8" xfId="0" applyFont="1" applyFill="1" applyBorder="1" applyAlignment="1">
      <alignment vertical="center" wrapText="1"/>
    </xf>
    <xf numFmtId="0" fontId="6" fillId="0" borderId="9" xfId="0" applyFont="1" applyFill="1" applyBorder="1" applyAlignment="1">
      <alignment vertical="center" wrapText="1"/>
    </xf>
    <xf numFmtId="0" fontId="4" fillId="0" borderId="10" xfId="0" applyFont="1" applyBorder="1">
      <alignment vertical="center"/>
    </xf>
    <xf numFmtId="38" fontId="5" fillId="0" borderId="11" xfId="1" applyFont="1" applyBorder="1">
      <alignment vertical="center"/>
    </xf>
    <xf numFmtId="38" fontId="7" fillId="0" borderId="10" xfId="1" applyFont="1" applyBorder="1">
      <alignment vertical="center"/>
    </xf>
    <xf numFmtId="0" fontId="5" fillId="0" borderId="12" xfId="0" applyFont="1" applyBorder="1" applyAlignment="1">
      <alignment vertical="center" wrapText="1"/>
    </xf>
    <xf numFmtId="0" fontId="0" fillId="0" borderId="13" xfId="0" applyBorder="1">
      <alignment vertical="center"/>
    </xf>
    <xf numFmtId="0" fontId="0" fillId="0" borderId="11" xfId="0" applyBorder="1">
      <alignment vertical="center"/>
    </xf>
    <xf numFmtId="0" fontId="0" fillId="0" borderId="14" xfId="0" applyBorder="1">
      <alignment vertical="center"/>
    </xf>
    <xf numFmtId="0" fontId="0" fillId="0" borderId="15" xfId="0" applyBorder="1" applyAlignment="1">
      <alignment vertical="center" wrapText="1"/>
    </xf>
    <xf numFmtId="0" fontId="5" fillId="0" borderId="10" xfId="0" applyFont="1" applyBorder="1">
      <alignment vertical="center"/>
    </xf>
    <xf numFmtId="0" fontId="5" fillId="0" borderId="11" xfId="0" applyFont="1" applyBorder="1" applyAlignment="1">
      <alignment vertical="center" wrapText="1"/>
    </xf>
    <xf numFmtId="0" fontId="0" fillId="0" borderId="16" xfId="0" applyBorder="1">
      <alignment vertical="center"/>
    </xf>
    <xf numFmtId="38" fontId="5" fillId="0" borderId="10" xfId="1" applyFont="1" applyBorder="1">
      <alignment vertical="center"/>
    </xf>
    <xf numFmtId="0" fontId="0" fillId="0" borderId="13" xfId="0" applyBorder="1" applyAlignment="1">
      <alignment vertical="center" wrapText="1"/>
    </xf>
    <xf numFmtId="56" fontId="5" fillId="0" borderId="11" xfId="0" applyNumberFormat="1" applyFont="1" applyBorder="1" applyAlignment="1">
      <alignment vertical="center" wrapText="1"/>
    </xf>
    <xf numFmtId="38" fontId="7" fillId="0" borderId="11" xfId="1" applyFont="1" applyBorder="1">
      <alignment vertical="center"/>
    </xf>
    <xf numFmtId="0" fontId="8" fillId="0" borderId="11" xfId="0" applyFont="1" applyBorder="1" applyAlignment="1">
      <alignment vertical="center" wrapText="1"/>
    </xf>
    <xf numFmtId="0" fontId="0" fillId="0" borderId="17" xfId="0" applyBorder="1">
      <alignment vertical="center"/>
    </xf>
    <xf numFmtId="0" fontId="0" fillId="0" borderId="18" xfId="0" applyBorder="1" applyAlignment="1">
      <alignment vertical="center" wrapText="1"/>
    </xf>
    <xf numFmtId="38" fontId="8" fillId="0" borderId="10" xfId="1" applyFont="1" applyBorder="1">
      <alignment vertical="center"/>
    </xf>
    <xf numFmtId="176" fontId="8" fillId="0" borderId="10" xfId="0" applyNumberFormat="1" applyFont="1" applyBorder="1" applyAlignment="1">
      <alignment horizontal="left" vertical="center" wrapText="1"/>
    </xf>
    <xf numFmtId="0" fontId="0" fillId="0" borderId="11" xfId="0" applyBorder="1" applyAlignment="1">
      <alignment vertical="center" wrapText="1"/>
    </xf>
    <xf numFmtId="176" fontId="5" fillId="0" borderId="10" xfId="0" applyNumberFormat="1" applyFont="1" applyBorder="1" applyAlignment="1">
      <alignment horizontal="left" vertical="center" wrapText="1"/>
    </xf>
    <xf numFmtId="0" fontId="0" fillId="0" borderId="19" xfId="0" applyBorder="1">
      <alignment vertical="center"/>
    </xf>
    <xf numFmtId="0" fontId="0" fillId="0" borderId="8" xfId="0" applyBorder="1">
      <alignment vertical="center"/>
    </xf>
    <xf numFmtId="38" fontId="0" fillId="0" borderId="8" xfId="0" applyNumberFormat="1" applyBorder="1" applyAlignment="1">
      <alignment vertical="center" wrapText="1"/>
    </xf>
    <xf numFmtId="0" fontId="0" fillId="0" borderId="20" xfId="0" applyBorder="1">
      <alignment vertical="center"/>
    </xf>
    <xf numFmtId="0" fontId="0" fillId="0" borderId="9" xfId="0" applyBorder="1">
      <alignment vertical="center"/>
    </xf>
    <xf numFmtId="0" fontId="3" fillId="0" borderId="0" xfId="0" applyFont="1" applyBorder="1">
      <alignment vertical="center"/>
    </xf>
    <xf numFmtId="0" fontId="0" fillId="0" borderId="0" xfId="0" applyBorder="1">
      <alignment vertical="center"/>
    </xf>
    <xf numFmtId="0" fontId="6" fillId="0" borderId="0" xfId="0" applyFont="1" applyBorder="1" applyAlignment="1">
      <alignment vertical="center"/>
    </xf>
    <xf numFmtId="0" fontId="6" fillId="0" borderId="0" xfId="0" applyFont="1" applyBorder="1" applyAlignment="1">
      <alignment horizontal="left" vertical="center"/>
    </xf>
    <xf numFmtId="0" fontId="6" fillId="0" borderId="0" xfId="0" applyFont="1" applyFill="1" applyBorder="1" applyAlignment="1">
      <alignment vertical="center"/>
    </xf>
    <xf numFmtId="0" fontId="4" fillId="0" borderId="0" xfId="0" applyFont="1" applyAlignment="1">
      <alignment horizontal="center" vertical="center" wrapText="1"/>
    </xf>
    <xf numFmtId="0" fontId="4" fillId="0" borderId="0" xfId="0" applyFont="1" applyAlignment="1">
      <alignment horizontal="center" vertical="center"/>
    </xf>
    <xf numFmtId="0" fontId="6" fillId="0" borderId="1"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6" xfId="0" applyFont="1" applyBorder="1" applyAlignment="1">
      <alignment horizontal="center" vertical="center" wrapText="1"/>
    </xf>
    <xf numFmtId="0" fontId="6" fillId="0" borderId="2"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0" fillId="0" borderId="3" xfId="0" applyFill="1" applyBorder="1" applyAlignment="1">
      <alignment horizontal="center" vertical="center"/>
    </xf>
    <xf numFmtId="0" fontId="0" fillId="0" borderId="4" xfId="0"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8</xdr:col>
      <xdr:colOff>234714</xdr:colOff>
      <xdr:row>0</xdr:row>
      <xdr:rowOff>97796</xdr:rowOff>
    </xdr:from>
    <xdr:ext cx="563231" cy="275717"/>
    <xdr:sp macro="" textlink="">
      <xdr:nvSpPr>
        <xdr:cNvPr id="2" name="テキスト ボックス 1"/>
        <xdr:cNvSpPr txBox="1"/>
      </xdr:nvSpPr>
      <xdr:spPr>
        <a:xfrm>
          <a:off x="9845439" y="9779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7096;&#24335;4&#65288;&#29420;&#27861;&#22865;&#32004;&#20197;&#22806;&#65289;&#20803;&#12493;&#12479;2.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公益"/>
      <sheetName val="集計"/>
      <sheetName val="様式4"/>
      <sheetName val="様式4-第1四半期"/>
      <sheetName val="様式4-第2四半期"/>
      <sheetName val="様式4-第3四半期"/>
      <sheetName val="様式4-第4四半期"/>
      <sheetName val="集計（全体）"/>
    </sheetNames>
    <sheetDataSet>
      <sheetData sheetId="0"/>
      <sheetData sheetId="1">
        <row r="2">
          <cell r="E2" t="str">
            <v>交付又は支出額</v>
          </cell>
          <cell r="F2" t="str">
            <v>第1四半期</v>
          </cell>
          <cell r="G2" t="str">
            <v>第2四半期</v>
          </cell>
          <cell r="H2" t="str">
            <v>第3四半期</v>
          </cell>
          <cell r="I2" t="str">
            <v>第4四半期</v>
          </cell>
        </row>
        <row r="3">
          <cell r="D3" t="str">
            <v>公益財団法人高輝度光科学研究センター機器利用料</v>
          </cell>
          <cell r="E3">
            <v>7961944</v>
          </cell>
          <cell r="F3">
            <v>1469252</v>
          </cell>
          <cell r="G3">
            <v>2636392</v>
          </cell>
          <cell r="H3">
            <v>3815100</v>
          </cell>
          <cell r="I3">
            <v>41200</v>
          </cell>
        </row>
        <row r="4">
          <cell r="D4" t="str">
            <v>公益社団法人科学技術国際交流センター学会等年会費</v>
          </cell>
          <cell r="E4">
            <v>200000</v>
          </cell>
          <cell r="F4">
            <v>0</v>
          </cell>
          <cell r="G4">
            <v>200000</v>
          </cell>
          <cell r="H4">
            <v>0</v>
          </cell>
          <cell r="I4">
            <v>0</v>
          </cell>
        </row>
        <row r="5">
          <cell r="D5" t="str">
            <v>公益社団法人応用物理学会学会等負担金</v>
          </cell>
          <cell r="E5">
            <v>3258700</v>
          </cell>
          <cell r="F5">
            <v>409000</v>
          </cell>
          <cell r="G5">
            <v>280000</v>
          </cell>
          <cell r="H5">
            <v>1971500</v>
          </cell>
          <cell r="I5">
            <v>598200</v>
          </cell>
        </row>
        <row r="6">
          <cell r="D6" t="str">
            <v>公益社団法人応用物理学会学会等年会費</v>
          </cell>
          <cell r="E6">
            <v>889300</v>
          </cell>
          <cell r="F6">
            <v>33000</v>
          </cell>
          <cell r="G6">
            <v>23000</v>
          </cell>
          <cell r="H6">
            <v>144400</v>
          </cell>
          <cell r="I6">
            <v>688900</v>
          </cell>
        </row>
        <row r="7">
          <cell r="D7" t="str">
            <v>公益社団法人国際超電導産業技術研究センター学会等負担金</v>
          </cell>
          <cell r="E7">
            <v>215000</v>
          </cell>
          <cell r="F7">
            <v>0</v>
          </cell>
          <cell r="G7">
            <v>0</v>
          </cell>
          <cell r="H7">
            <v>186000</v>
          </cell>
          <cell r="I7">
            <v>29000</v>
          </cell>
        </row>
        <row r="8">
          <cell r="D8" t="str">
            <v>公益財団法人つくば科学万博記念財団研修費</v>
          </cell>
          <cell r="E8">
            <v>415650</v>
          </cell>
          <cell r="F8">
            <v>283250</v>
          </cell>
          <cell r="G8">
            <v>65000</v>
          </cell>
          <cell r="H8">
            <v>0</v>
          </cell>
          <cell r="I8">
            <v>67400</v>
          </cell>
        </row>
        <row r="9">
          <cell r="D9" t="str">
            <v>公益財団法人日本産業廃棄物処理振興センタ研修費</v>
          </cell>
          <cell r="E9">
            <v>112000</v>
          </cell>
          <cell r="F9">
            <v>0</v>
          </cell>
          <cell r="G9">
            <v>0</v>
          </cell>
          <cell r="H9">
            <v>28000</v>
          </cell>
          <cell r="I9">
            <v>84000</v>
          </cell>
        </row>
        <row r="10">
          <cell r="D10" t="str">
            <v>公益財団法人放射線計測協会研修費</v>
          </cell>
          <cell r="E10">
            <v>194000</v>
          </cell>
          <cell r="F10">
            <v>15750</v>
          </cell>
          <cell r="G10">
            <v>21000</v>
          </cell>
          <cell r="H10">
            <v>57500</v>
          </cell>
          <cell r="I10">
            <v>99750</v>
          </cell>
        </row>
        <row r="11">
          <cell r="D11" t="str">
            <v>公益社団法人高分子学会学会等負担金</v>
          </cell>
          <cell r="E11">
            <v>837050</v>
          </cell>
          <cell r="F11">
            <v>143000</v>
          </cell>
          <cell r="G11">
            <v>201400</v>
          </cell>
          <cell r="H11">
            <v>286150</v>
          </cell>
          <cell r="I11">
            <v>206500</v>
          </cell>
        </row>
        <row r="12">
          <cell r="D12" t="str">
            <v>公益社団法人高分子学会学会等年会費</v>
          </cell>
          <cell r="E12">
            <v>163700</v>
          </cell>
          <cell r="F12">
            <v>31750</v>
          </cell>
          <cell r="G12">
            <v>46000</v>
          </cell>
          <cell r="H12">
            <v>39950</v>
          </cell>
          <cell r="I12">
            <v>46000</v>
          </cell>
        </row>
        <row r="13">
          <cell r="D13" t="str">
            <v>公益社団法人低温工学・超電導学会学会等負担金</v>
          </cell>
          <cell r="E13">
            <v>233500</v>
          </cell>
          <cell r="F13">
            <v>104000</v>
          </cell>
          <cell r="G13">
            <v>0</v>
          </cell>
          <cell r="H13">
            <v>117500</v>
          </cell>
          <cell r="I13">
            <v>12000</v>
          </cell>
        </row>
        <row r="14">
          <cell r="D14" t="str">
            <v>公益社団法人電気化学会学会等負担金</v>
          </cell>
          <cell r="E14">
            <v>767000</v>
          </cell>
          <cell r="F14">
            <v>52000</v>
          </cell>
          <cell r="G14">
            <v>153000</v>
          </cell>
          <cell r="H14">
            <v>421000</v>
          </cell>
          <cell r="I14">
            <v>141000</v>
          </cell>
        </row>
        <row r="15">
          <cell r="D15" t="str">
            <v>公益社団法人日本アイソトープ協会研修費</v>
          </cell>
          <cell r="E15">
            <v>189900</v>
          </cell>
          <cell r="F15">
            <v>48000</v>
          </cell>
          <cell r="G15">
            <v>61950</v>
          </cell>
          <cell r="H15">
            <v>8000</v>
          </cell>
          <cell r="I15">
            <v>71950</v>
          </cell>
        </row>
        <row r="16">
          <cell r="D16" t="str">
            <v>公益社団法人日本セラミックス協会学会等負担金</v>
          </cell>
          <cell r="E16">
            <v>1000500</v>
          </cell>
          <cell r="F16">
            <v>160500</v>
          </cell>
          <cell r="G16">
            <v>332000</v>
          </cell>
          <cell r="H16">
            <v>290000</v>
          </cell>
          <cell r="I16">
            <v>218000</v>
          </cell>
        </row>
        <row r="17">
          <cell r="D17" t="str">
            <v>公益社団法人日本セラミックス協会学会等年会費</v>
          </cell>
          <cell r="E17">
            <v>347100</v>
          </cell>
          <cell r="F17">
            <v>195500</v>
          </cell>
          <cell r="G17">
            <v>67100</v>
          </cell>
          <cell r="H17">
            <v>14000</v>
          </cell>
          <cell r="I17">
            <v>70500</v>
          </cell>
        </row>
        <row r="18">
          <cell r="D18" t="str">
            <v>公益社団法人日本化学会学会等負担金</v>
          </cell>
          <cell r="E18">
            <v>839900</v>
          </cell>
          <cell r="F18">
            <v>154500</v>
          </cell>
          <cell r="G18">
            <v>99400</v>
          </cell>
          <cell r="H18">
            <v>93000</v>
          </cell>
          <cell r="I18">
            <v>493000</v>
          </cell>
        </row>
        <row r="19">
          <cell r="D19" t="str">
            <v>公益社団法人日本化学会学会等年会費</v>
          </cell>
          <cell r="E19">
            <v>359100</v>
          </cell>
          <cell r="F19">
            <v>19200</v>
          </cell>
          <cell r="G19">
            <v>0</v>
          </cell>
          <cell r="H19">
            <v>183900</v>
          </cell>
          <cell r="I19">
            <v>156000</v>
          </cell>
        </row>
        <row r="20">
          <cell r="D20" t="str">
            <v>公益社団法人日本金属学会学会等負担金</v>
          </cell>
          <cell r="E20">
            <v>1326720</v>
          </cell>
          <cell r="F20">
            <v>279000</v>
          </cell>
          <cell r="G20">
            <v>169620</v>
          </cell>
          <cell r="H20">
            <v>316500</v>
          </cell>
          <cell r="I20">
            <v>561600</v>
          </cell>
        </row>
        <row r="21">
          <cell r="D21" t="str">
            <v>公益社団法人日本金属学会学会等年会費</v>
          </cell>
          <cell r="E21">
            <v>506400</v>
          </cell>
          <cell r="F21">
            <v>26400</v>
          </cell>
          <cell r="G21">
            <v>38400</v>
          </cell>
          <cell r="H21">
            <v>105600</v>
          </cell>
          <cell r="I21">
            <v>336000</v>
          </cell>
        </row>
        <row r="22">
          <cell r="D22" t="str">
            <v>公益社団法人日本顕微鏡学会学会等負担金</v>
          </cell>
          <cell r="E22">
            <v>304000</v>
          </cell>
          <cell r="F22">
            <v>201000</v>
          </cell>
          <cell r="G22">
            <v>26000</v>
          </cell>
          <cell r="H22">
            <v>41500</v>
          </cell>
          <cell r="I22">
            <v>35500</v>
          </cell>
        </row>
        <row r="23">
          <cell r="D23" t="str">
            <v>公益社団法人日本材料学会学会等負担金</v>
          </cell>
          <cell r="E23">
            <v>374075</v>
          </cell>
          <cell r="F23">
            <v>187575</v>
          </cell>
          <cell r="G23">
            <v>91500</v>
          </cell>
          <cell r="H23">
            <v>60000</v>
          </cell>
          <cell r="I23">
            <v>35000</v>
          </cell>
        </row>
        <row r="24">
          <cell r="D24" t="str">
            <v>公益社団法人日本材料学会学会等年会費</v>
          </cell>
          <cell r="E24">
            <v>177000</v>
          </cell>
          <cell r="F24">
            <v>109000</v>
          </cell>
          <cell r="G24">
            <v>22000</v>
          </cell>
          <cell r="H24">
            <v>22000</v>
          </cell>
          <cell r="I24">
            <v>24000</v>
          </cell>
        </row>
        <row r="25">
          <cell r="D25" t="str">
            <v>公益社団法人日本磁気学会学会等負担金</v>
          </cell>
          <cell r="E25">
            <v>346500</v>
          </cell>
          <cell r="F25">
            <v>0</v>
          </cell>
          <cell r="G25">
            <v>272000</v>
          </cell>
          <cell r="H25">
            <v>68500</v>
          </cell>
          <cell r="I25">
            <v>6000</v>
          </cell>
        </row>
        <row r="26">
          <cell r="D26" t="str">
            <v>公益社団法人日本鋳造工学会学会等負担金</v>
          </cell>
          <cell r="E26">
            <v>127000</v>
          </cell>
          <cell r="F26">
            <v>48000</v>
          </cell>
          <cell r="G26">
            <v>22000</v>
          </cell>
          <cell r="H26">
            <v>55000</v>
          </cell>
          <cell r="I26">
            <v>2000</v>
          </cell>
        </row>
        <row r="27">
          <cell r="D27" t="str">
            <v>公益社団法人日本表面科学会学会等負担金</v>
          </cell>
          <cell r="E27">
            <v>736500</v>
          </cell>
          <cell r="F27">
            <v>0</v>
          </cell>
          <cell r="G27">
            <v>0</v>
          </cell>
          <cell r="H27">
            <v>728000</v>
          </cell>
          <cell r="I27">
            <v>8500</v>
          </cell>
        </row>
        <row r="28">
          <cell r="D28" t="str">
            <v>公益社団法人日本表面科学会学会等年会費</v>
          </cell>
          <cell r="E28">
            <v>110000</v>
          </cell>
          <cell r="F28">
            <v>30000</v>
          </cell>
          <cell r="G28">
            <v>0</v>
          </cell>
          <cell r="H28">
            <v>0</v>
          </cell>
          <cell r="I28">
            <v>80000</v>
          </cell>
        </row>
        <row r="29">
          <cell r="D29" t="str">
            <v>公益社団法人日本分析化学会学会等負担金</v>
          </cell>
          <cell r="E29">
            <v>111000</v>
          </cell>
          <cell r="F29">
            <v>54000</v>
          </cell>
          <cell r="G29">
            <v>26000</v>
          </cell>
          <cell r="H29">
            <v>31000</v>
          </cell>
          <cell r="I29">
            <v>0</v>
          </cell>
        </row>
        <row r="30">
          <cell r="D30" t="str">
            <v>公益社団法人腐食防食学会学会等負担金</v>
          </cell>
          <cell r="E30">
            <v>101000</v>
          </cell>
          <cell r="F30">
            <v>46000</v>
          </cell>
          <cell r="G30">
            <v>28000</v>
          </cell>
          <cell r="H30">
            <v>19000</v>
          </cell>
          <cell r="I30">
            <v>8000</v>
          </cell>
        </row>
        <row r="31">
          <cell r="D31" t="str">
            <v>公益社団法人発明協会特許印紙予納金</v>
          </cell>
          <cell r="E31">
            <v>7200000</v>
          </cell>
          <cell r="F31">
            <v>7000000</v>
          </cell>
          <cell r="G31">
            <v>0</v>
          </cell>
          <cell r="H31">
            <v>0</v>
          </cell>
          <cell r="I31">
            <v>200000</v>
          </cell>
        </row>
      </sheetData>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B1:I32"/>
  <sheetViews>
    <sheetView tabSelected="1" view="pageBreakPreview" zoomScale="90" zoomScaleNormal="100" zoomScaleSheetLayoutView="90" workbookViewId="0">
      <selection activeCell="C5" sqref="C5:C6"/>
    </sheetView>
  </sheetViews>
  <sheetFormatPr defaultRowHeight="13.5"/>
  <cols>
    <col min="2" max="2" width="22.875" customWidth="1"/>
    <col min="3" max="3" width="15.5" customWidth="1"/>
    <col min="4" max="4" width="14" customWidth="1"/>
    <col min="5" max="5" width="17.125" customWidth="1"/>
    <col min="6" max="6" width="14" customWidth="1"/>
    <col min="7" max="7" width="22" customWidth="1"/>
    <col min="8" max="8" width="11.625" customWidth="1"/>
    <col min="9" max="9" width="12.5" customWidth="1"/>
  </cols>
  <sheetData>
    <row r="1" spans="2:9" ht="21" customHeight="1"/>
    <row r="2" spans="2:9" ht="22.5" customHeight="1">
      <c r="G2" s="1" t="s">
        <v>0</v>
      </c>
    </row>
    <row r="3" spans="2:9" ht="32.1" customHeight="1">
      <c r="B3" s="36" t="s">
        <v>1</v>
      </c>
      <c r="C3" s="37"/>
      <c r="D3" s="37"/>
      <c r="E3" s="37"/>
      <c r="F3" s="37"/>
      <c r="G3" s="37"/>
      <c r="H3" s="37"/>
      <c r="I3" s="37"/>
    </row>
    <row r="4" spans="2:9" ht="14.25" thickBot="1"/>
    <row r="5" spans="2:9" ht="54.95" customHeight="1">
      <c r="B5" s="38" t="s">
        <v>2</v>
      </c>
      <c r="C5" s="40" t="s">
        <v>3</v>
      </c>
      <c r="D5" s="40" t="s">
        <v>4</v>
      </c>
      <c r="E5" s="42" t="s">
        <v>5</v>
      </c>
      <c r="F5" s="40" t="s">
        <v>6</v>
      </c>
      <c r="G5" s="44" t="s">
        <v>7</v>
      </c>
      <c r="H5" s="46" t="s">
        <v>8</v>
      </c>
      <c r="I5" s="47"/>
    </row>
    <row r="6" spans="2:9" ht="50.45" customHeight="1" thickBot="1">
      <c r="B6" s="39"/>
      <c r="C6" s="41"/>
      <c r="D6" s="41"/>
      <c r="E6" s="43"/>
      <c r="F6" s="41"/>
      <c r="G6" s="45"/>
      <c r="H6" s="2" t="s">
        <v>9</v>
      </c>
      <c r="I6" s="3" t="s">
        <v>10</v>
      </c>
    </row>
    <row r="7" spans="2:9" ht="36.950000000000003" customHeight="1">
      <c r="B7" s="21" t="s">
        <v>11</v>
      </c>
      <c r="C7" s="4" t="s">
        <v>12</v>
      </c>
      <c r="D7" s="5">
        <f>VLOOKUP(B7&amp;C7,[1]集計!$D$2:$I$32,5,FALSE)</f>
        <v>3815100</v>
      </c>
      <c r="E7" s="6"/>
      <c r="F7" s="7" t="s">
        <v>13</v>
      </c>
      <c r="G7" s="8"/>
      <c r="H7" s="9" t="s">
        <v>14</v>
      </c>
      <c r="I7" s="10" t="s">
        <v>15</v>
      </c>
    </row>
    <row r="8" spans="2:9" ht="36.950000000000003" customHeight="1">
      <c r="B8" s="11" t="s">
        <v>16</v>
      </c>
      <c r="C8" s="12" t="s">
        <v>17</v>
      </c>
      <c r="D8" s="5">
        <f>VLOOKUP(B8&amp;C8,[1]集計!$D$2:$I$32,5,FALSE)</f>
        <v>1971500</v>
      </c>
      <c r="E8" s="6"/>
      <c r="F8" s="13" t="s">
        <v>18</v>
      </c>
      <c r="G8" s="8"/>
      <c r="H8" s="9" t="s">
        <v>14</v>
      </c>
      <c r="I8" s="14" t="s">
        <v>15</v>
      </c>
    </row>
    <row r="9" spans="2:9" ht="92.25" customHeight="1">
      <c r="B9" s="11" t="s">
        <v>16</v>
      </c>
      <c r="C9" s="12" t="s">
        <v>19</v>
      </c>
      <c r="D9" s="5">
        <f>VLOOKUP(B9&amp;C9,[1]集計!$D$2:$I$32,5,FALSE)</f>
        <v>144400</v>
      </c>
      <c r="E9" s="15">
        <v>10000</v>
      </c>
      <c r="F9" s="13" t="s">
        <v>20</v>
      </c>
      <c r="G9" s="16" t="s">
        <v>21</v>
      </c>
      <c r="H9" s="9" t="s">
        <v>22</v>
      </c>
      <c r="I9" s="14" t="s">
        <v>15</v>
      </c>
    </row>
    <row r="10" spans="2:9" ht="36.950000000000003" customHeight="1">
      <c r="B10" s="11" t="s">
        <v>23</v>
      </c>
      <c r="C10" s="12" t="s">
        <v>17</v>
      </c>
      <c r="D10" s="5">
        <f>VLOOKUP(B10&amp;C10,[1]集計!$D$2:$I$32,5,FALSE)</f>
        <v>186000</v>
      </c>
      <c r="E10" s="6"/>
      <c r="F10" s="17" t="s">
        <v>24</v>
      </c>
      <c r="G10" s="16"/>
      <c r="H10" s="9" t="s">
        <v>22</v>
      </c>
      <c r="I10" s="14" t="s">
        <v>15</v>
      </c>
    </row>
    <row r="11" spans="2:9" ht="36.950000000000003" customHeight="1">
      <c r="B11" s="11" t="s">
        <v>25</v>
      </c>
      <c r="C11" s="12" t="s">
        <v>17</v>
      </c>
      <c r="D11" s="5">
        <f>VLOOKUP(B11&amp;C11,[1]集計!$D$2:$I$32,5,FALSE)</f>
        <v>286150</v>
      </c>
      <c r="E11" s="18"/>
      <c r="F11" s="19" t="s">
        <v>26</v>
      </c>
      <c r="G11" s="20"/>
      <c r="H11" s="9" t="s">
        <v>22</v>
      </c>
      <c r="I11" s="14" t="s">
        <v>15</v>
      </c>
    </row>
    <row r="12" spans="2:9" ht="36.950000000000003" customHeight="1">
      <c r="B12" s="21" t="s">
        <v>27</v>
      </c>
      <c r="C12" s="12" t="s">
        <v>17</v>
      </c>
      <c r="D12" s="5">
        <f>VLOOKUP(B12&amp;C12,[1]集計!$D$2:$I$32,5,FALSE)</f>
        <v>117500</v>
      </c>
      <c r="E12" s="22"/>
      <c r="F12" s="23" t="s">
        <v>28</v>
      </c>
      <c r="G12" s="9"/>
      <c r="H12" s="9" t="s">
        <v>22</v>
      </c>
      <c r="I12" s="14" t="s">
        <v>15</v>
      </c>
    </row>
    <row r="13" spans="2:9" ht="36.950000000000003" customHeight="1">
      <c r="B13" s="21" t="s">
        <v>29</v>
      </c>
      <c r="C13" s="12" t="s">
        <v>17</v>
      </c>
      <c r="D13" s="5">
        <f>VLOOKUP(B13&amp;C13,[1]集計!$D$2:$I$32,5,FALSE)</f>
        <v>421000</v>
      </c>
      <c r="E13" s="22"/>
      <c r="F13" s="23" t="s">
        <v>30</v>
      </c>
      <c r="G13" s="8"/>
      <c r="H13" s="9" t="s">
        <v>22</v>
      </c>
      <c r="I13" s="14" t="s">
        <v>15</v>
      </c>
    </row>
    <row r="14" spans="2:9" ht="36.950000000000003" customHeight="1">
      <c r="B14" s="21" t="s">
        <v>31</v>
      </c>
      <c r="C14" s="12" t="s">
        <v>17</v>
      </c>
      <c r="D14" s="5">
        <f>VLOOKUP(B14&amp;C14,[1]集計!$D$2:$I$32,5,FALSE)</f>
        <v>290000</v>
      </c>
      <c r="E14" s="22"/>
      <c r="F14" s="23" t="s">
        <v>32</v>
      </c>
      <c r="G14" s="8"/>
      <c r="H14" s="9" t="s">
        <v>22</v>
      </c>
      <c r="I14" s="14" t="s">
        <v>15</v>
      </c>
    </row>
    <row r="15" spans="2:9" ht="98.25" customHeight="1">
      <c r="B15" s="21" t="s">
        <v>33</v>
      </c>
      <c r="C15" s="12" t="s">
        <v>19</v>
      </c>
      <c r="D15" s="5">
        <f>VLOOKUP(B15&amp;C15,[1]集計!$D$2:$I$32,5,FALSE)</f>
        <v>183900</v>
      </c>
      <c r="E15" s="22">
        <v>9600</v>
      </c>
      <c r="F15" s="23" t="s">
        <v>34</v>
      </c>
      <c r="G15" s="24" t="s">
        <v>21</v>
      </c>
      <c r="H15" s="9" t="s">
        <v>22</v>
      </c>
      <c r="I15" s="14" t="s">
        <v>15</v>
      </c>
    </row>
    <row r="16" spans="2:9" ht="36.950000000000003" customHeight="1">
      <c r="B16" s="21" t="s">
        <v>35</v>
      </c>
      <c r="C16" s="12" t="s">
        <v>17</v>
      </c>
      <c r="D16" s="5">
        <f>VLOOKUP(B16&amp;C16,[1]集計!$D$2:$I$32,5,FALSE)</f>
        <v>316500</v>
      </c>
      <c r="E16" s="22"/>
      <c r="F16" s="23" t="s">
        <v>36</v>
      </c>
      <c r="G16" s="8"/>
      <c r="H16" s="9" t="s">
        <v>22</v>
      </c>
      <c r="I16" s="14" t="s">
        <v>15</v>
      </c>
    </row>
    <row r="17" spans="2:9" ht="100.5" customHeight="1">
      <c r="B17" s="21" t="s">
        <v>35</v>
      </c>
      <c r="C17" s="12" t="s">
        <v>19</v>
      </c>
      <c r="D17" s="5">
        <f>VLOOKUP(B17&amp;C17,[1]集計!$D$2:$I$32,5,FALSE)</f>
        <v>105600</v>
      </c>
      <c r="E17" s="22">
        <v>9600</v>
      </c>
      <c r="F17" s="23" t="s">
        <v>37</v>
      </c>
      <c r="G17" s="24" t="s">
        <v>21</v>
      </c>
      <c r="H17" s="9" t="s">
        <v>22</v>
      </c>
      <c r="I17" s="14" t="s">
        <v>15</v>
      </c>
    </row>
    <row r="18" spans="2:9" ht="36.950000000000003" customHeight="1">
      <c r="B18" s="21" t="s">
        <v>38</v>
      </c>
      <c r="C18" s="12" t="s">
        <v>17</v>
      </c>
      <c r="D18" s="5">
        <f>VLOOKUP(B18&amp;C18,[1]集計!$D$2:$I$32,5,FALSE)</f>
        <v>728000</v>
      </c>
      <c r="E18" s="15"/>
      <c r="F18" s="25" t="s">
        <v>39</v>
      </c>
      <c r="G18" s="8"/>
      <c r="H18" s="9" t="s">
        <v>22</v>
      </c>
      <c r="I18" s="14" t="s">
        <v>15</v>
      </c>
    </row>
    <row r="19" spans="2:9" ht="17.25" customHeight="1" thickBot="1">
      <c r="B19" s="26"/>
      <c r="C19" s="27"/>
      <c r="D19" s="28"/>
      <c r="E19" s="27"/>
      <c r="F19" s="27"/>
      <c r="G19" s="29"/>
      <c r="H19" s="27"/>
      <c r="I19" s="30"/>
    </row>
    <row r="20" spans="2:9">
      <c r="B20" s="31" t="s">
        <v>40</v>
      </c>
      <c r="C20" s="32"/>
      <c r="D20" s="32"/>
      <c r="E20" s="32"/>
      <c r="F20" s="32"/>
    </row>
    <row r="21" spans="2:9">
      <c r="B21" s="33" t="s">
        <v>41</v>
      </c>
      <c r="C21" s="32"/>
      <c r="D21" s="32"/>
      <c r="E21" s="32"/>
      <c r="F21" s="32"/>
    </row>
    <row r="22" spans="2:9">
      <c r="B22" s="34" t="s">
        <v>42</v>
      </c>
      <c r="C22" s="34"/>
      <c r="D22" s="34"/>
      <c r="E22" s="34"/>
      <c r="F22" s="34"/>
    </row>
    <row r="23" spans="2:9">
      <c r="B23" s="35" t="s">
        <v>43</v>
      </c>
      <c r="C23" s="35"/>
      <c r="D23" s="35"/>
      <c r="E23" s="35"/>
      <c r="F23" s="35"/>
    </row>
    <row r="24" spans="2:9">
      <c r="B24" s="1" t="s">
        <v>44</v>
      </c>
    </row>
    <row r="29" spans="2:9">
      <c r="H29" t="s">
        <v>45</v>
      </c>
      <c r="I29" t="s">
        <v>15</v>
      </c>
    </row>
    <row r="30" spans="2:9">
      <c r="H30" t="s">
        <v>22</v>
      </c>
      <c r="I30" t="s">
        <v>46</v>
      </c>
    </row>
    <row r="31" spans="2:9">
      <c r="H31" t="s">
        <v>47</v>
      </c>
    </row>
    <row r="32" spans="2:9">
      <c r="H32" t="s">
        <v>48</v>
      </c>
    </row>
  </sheetData>
  <autoFilter ref="B6:G6"/>
  <mergeCells count="8">
    <mergeCell ref="B3:I3"/>
    <mergeCell ref="B5:B6"/>
    <mergeCell ref="C5:C6"/>
    <mergeCell ref="D5:D6"/>
    <mergeCell ref="E5:E6"/>
    <mergeCell ref="F5:F6"/>
    <mergeCell ref="G5:G6"/>
    <mergeCell ref="H5:I5"/>
  </mergeCells>
  <phoneticPr fontId="2"/>
  <dataValidations count="4">
    <dataValidation type="list" allowBlank="1" showInputMessage="1" showErrorMessage="1" sqref="H7:H18">
      <formula1>$H$25:$H$29</formula1>
    </dataValidation>
    <dataValidation type="list" allowBlank="1" showInputMessage="1" showErrorMessage="1" sqref="I7:I18">
      <formula1>$I$25:$I$27</formula1>
    </dataValidation>
    <dataValidation type="list" allowBlank="1" showInputMessage="1" showErrorMessage="1" sqref="I19">
      <formula1>$I$28:$I$30</formula1>
    </dataValidation>
    <dataValidation type="list" allowBlank="1" showInputMessage="1" showErrorMessage="1" sqref="H19">
      <formula1>$H$28:$H$32</formula1>
    </dataValidation>
  </dataValidations>
  <pageMargins left="0.70866141732283472" right="0.70866141732283472" top="0.74803149606299213" bottom="0.74803149606299213" header="0.31496062992125984" footer="0.31496062992125984"/>
  <pageSetup paperSize="9" scale="6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様式4-第3四半期</vt:lpstr>
      <vt:lpstr>'様式4-第3四半期'!Print_Area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NIMS</dc:creator>
  <cp:lastModifiedBy>NIMS</cp:lastModifiedBy>
  <cp:lastPrinted>2014-08-06T00:16:28Z</cp:lastPrinted>
  <dcterms:created xsi:type="dcterms:W3CDTF">2014-08-06T00:05:21Z</dcterms:created>
  <dcterms:modified xsi:type="dcterms:W3CDTF">2014-08-06T00:16:44Z</dcterms:modified>
</cp:coreProperties>
</file>